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https://panagoragroup-my.sharepoint.com/personal/milagroventura_lghsproject_net/Documents/Documents/Localize Global Health Security/400 Grants/401 Grants Guidance/001. Grants Program Approved Templates/RFA Approved Templates/"/>
    </mc:Choice>
  </mc:AlternateContent>
  <xr:revisionPtr revIDLastSave="0" documentId="8_{BF92C9B4-5156-4EC4-9FFE-D054A962B966}" xr6:coauthVersionLast="47" xr6:coauthVersionMax="47" xr10:uidLastSave="{00000000-0000-0000-0000-000000000000}"/>
  <bookViews>
    <workbookView xWindow="-108" yWindow="-108" windowWidth="23256" windowHeight="12456" tabRatio="745" xr2:uid="{00000000-000D-0000-FFFF-FFFF00000000}"/>
  </bookViews>
  <sheets>
    <sheet name="Applicant Instructions" sheetId="11" r:id="rId1"/>
    <sheet name="Budget Summary" sheetId="3" r:id="rId2"/>
    <sheet name="Budget Detail " sheetId="4" r:id="rId3"/>
  </sheets>
  <externalReferences>
    <externalReference r:id="rId4"/>
  </externalReferences>
  <definedNames>
    <definedName name="_EMS1">'[1]Detailed Budget'!$D$162</definedName>
    <definedName name="_EMS2">'[1]Detailed Budget'!$F$162</definedName>
    <definedName name="_EMS3">'[1]Detailed Budget'!$H$162</definedName>
    <definedName name="_EMS4">'[1]Detailed Budget'!$J$162</definedName>
    <definedName name="_EMS5">'[1]Detailed Budget'!$L$162</definedName>
    <definedName name="_ODC1">'[1]Detailed Budget'!$D$179</definedName>
    <definedName name="_ODC2">'[1]Detailed Budget'!$F$179</definedName>
    <definedName name="_ODC3">'[1]Detailed Budget'!$H$179</definedName>
    <definedName name="_ODC4">'[1]Detailed Budget'!$J$179</definedName>
    <definedName name="_ODC5">'[1]Detailed Budget'!$L$179</definedName>
    <definedName name="_OH1">'[1]Detailed Budget'!$D$200</definedName>
    <definedName name="_OH2">'[1]Detailed Budget'!$F$200</definedName>
    <definedName name="_OH3">'[1]Detailed Budget'!$H$200</definedName>
    <definedName name="_OH4">'[1]Detailed Budget'!$J$200</definedName>
    <definedName name="_OH5">'[1]Detailed Budget'!$L$200</definedName>
    <definedName name="_SAL1">'[1]Detailed Budget'!$D$44</definedName>
    <definedName name="_SAL2">'[1]Detailed Budget'!$F$44</definedName>
    <definedName name="_SAL3">'[1]Detailed Budget'!$H$44</definedName>
    <definedName name="_SAL4">'[1]Detailed Budget'!$J$44</definedName>
    <definedName name="_SAL5">'[1]Detailed Budget'!$L$44</definedName>
    <definedName name="CNS_BENS">[1]INPUTS!#REF!</definedName>
    <definedName name="CNSAL1">'[1]Detailed Budget'!$D$41</definedName>
    <definedName name="CNSAL2">'[1]Detailed Budget'!$F$41</definedName>
    <definedName name="CNSAL3">'[1]Detailed Budget'!$H$41</definedName>
    <definedName name="CONS_TOT">'[1]Detailed Budget'!$M$58</definedName>
    <definedName name="CONS1">'[1]Detailed Budget'!$D$58</definedName>
    <definedName name="CONS2">'[1]Detailed Budget'!$F$58</definedName>
    <definedName name="CONS3">'[1]Detailed Budget'!$H$58</definedName>
    <definedName name="CONS4">'[1]Detailed Budget'!$J$58</definedName>
    <definedName name="CONS5">'[1]Detailed Budget'!$L$58</definedName>
    <definedName name="EDUC_ALLOW">[1]INPUTS!#REF!</definedName>
    <definedName name="EMS_TOT">'[1]Detailed Budget'!$M$162</definedName>
    <definedName name="EXPATSAL1">'[1]Detailed Budget'!$D$27</definedName>
    <definedName name="EXPATSAL2">'[1]Detailed Budget'!$F$27</definedName>
    <definedName name="EXPATSAL3">'[1]Detailed Budget'!$H$27</definedName>
    <definedName name="EXPATSUB1">'[1]Detailed Budget'!$D$17</definedName>
    <definedName name="EXPATSUB2">'[1]Detailed Budget'!$F$17</definedName>
    <definedName name="EXPATSUB3">'[1]Detailed Budget'!$H$17</definedName>
    <definedName name="FEE">[1]INPUTS!#REF!</definedName>
    <definedName name="GENINF">[1]INPUTS!$C$12</definedName>
    <definedName name="GRAND_TOT">'[1]Detailed Budget'!$M$209</definedName>
    <definedName name="GRAND1">'[1]Detailed Budget'!$D$209</definedName>
    <definedName name="GRAND2">'[1]Detailed Budget'!$F$209</definedName>
    <definedName name="GRAND3">'[1]Detailed Budget'!$H$209</definedName>
    <definedName name="GRAND4">'[1]Detailed Budget'!$J$209</definedName>
    <definedName name="GRAND5">'[1]Detailed Budget'!$L$209</definedName>
    <definedName name="INT_AIR_RT">[1]INPUTS!$C$32</definedName>
    <definedName name="LOC_AIR_RT">[1]INPUTS!$C$35</definedName>
    <definedName name="LOC_GROUND">[1]INPUTS!$C$36</definedName>
    <definedName name="ODC_TOT">'[1]Detailed Budget'!$M$179</definedName>
    <definedName name="OH_TOT">'[1]Detailed Budget'!$M$200</definedName>
    <definedName name="PART_TRN_TOT">'[1]Detailed Budget'!#REF!</definedName>
    <definedName name="PART_TRN1">'[1]Detailed Budget'!#REF!</definedName>
    <definedName name="PART_TRN2">'[1]Detailed Budget'!#REF!</definedName>
    <definedName name="PART_TRN3">'[1]Detailed Budget'!#REF!</definedName>
    <definedName name="PART_TRN4">'[1]Detailed Budget'!#REF!</definedName>
    <definedName name="PART_TRN5">'[1]Detailed Budget'!#REF!</definedName>
    <definedName name="POST_ALLOW">[1]INPUTS!#REF!</definedName>
    <definedName name="POST_DIFF">[1]INPUTS!#REF!</definedName>
    <definedName name="_xlnm.Print_Area" localSheetId="1">'Budget Summary'!$A$1:$D$28</definedName>
    <definedName name="QTRS_ALLOW">[1]INPUTS!#REF!</definedName>
    <definedName name="R_R_AIR">[1]INPUTS!$C$33</definedName>
    <definedName name="SAL_TOT">'[1]Detailed Budget'!$M$44</definedName>
    <definedName name="salary">#REF!</definedName>
    <definedName name="SALINF">[1]INPUTS!$C$11</definedName>
    <definedName name="SUBS_TOT">'[1]Detailed Budget'!#REF!</definedName>
    <definedName name="SUBS1">'[1]Detailed Budget'!#REF!</definedName>
    <definedName name="SUBS2">'[1]Detailed Budget'!#REF!</definedName>
    <definedName name="SUBS3">'[1]Detailed Budget'!#REF!</definedName>
    <definedName name="SUBS4">'[1]Detailed Budget'!#REF!</definedName>
    <definedName name="SUBS5">'[1]Detailed Budget'!#REF!</definedName>
    <definedName name="TOTAL_TOT">'[1]Detailed Budget'!$M$204</definedName>
    <definedName name="TOTAL1">'[1]Detailed Budget'!$D$204</definedName>
    <definedName name="TOTAL2">'[1]Detailed Budget'!$F$204</definedName>
    <definedName name="TOTAL3">'[1]Detailed Budget'!$H$204</definedName>
    <definedName name="TOTAL4">'[1]Detailed Budget'!$J$204</definedName>
    <definedName name="TOTAL5">'[1]Detailed Budget'!$L$204</definedName>
    <definedName name="TRAIN_TOT">'[1]Detailed Budget'!$M$187</definedName>
    <definedName name="TRAIN1">'[1]Detailed Budget'!$D$187</definedName>
    <definedName name="TRAIN2">'[1]Detailed Budget'!$F$187</definedName>
    <definedName name="TRAIN3">'[1]Detailed Budget'!$H$187</definedName>
    <definedName name="TRAIN4">'[1]Detailed Budget'!$J$187</definedName>
    <definedName name="TRAIN5">'[1]Detailed Budget'!$L$187</definedName>
    <definedName name="TT_PD_TOT">'[1]Detailed Budget'!$M$92</definedName>
    <definedName name="TT_PD1">'[1]Detailed Budget'!$D$92</definedName>
    <definedName name="TT_PD2">'[1]Detailed Budget'!$F$92</definedName>
    <definedName name="TT_PD3">'[1]Detailed Budget'!$H$92</definedName>
    <definedName name="TT_PD4">'[1]Detailed Budget'!$J$92</definedName>
    <definedName name="TT_PD5">'[1]Detailed Budget'!$L$92</definedName>
    <definedName name="VISA_IMMUN">[1]INPUTS!#REF!</definedName>
    <definedName name="XRATE">[1]INPUTS!#REF!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 l="1"/>
  <c r="D26" i="3" s="1"/>
  <c r="C26" i="3"/>
  <c r="G94" i="4"/>
  <c r="E11" i="4"/>
  <c r="G70" i="4"/>
  <c r="G69" i="4"/>
  <c r="G68" i="4"/>
  <c r="G73" i="4" s="1"/>
  <c r="G11" i="4"/>
  <c r="E47" i="4" l="1"/>
  <c r="G35" i="4"/>
  <c r="G36" i="4"/>
  <c r="G38" i="4"/>
  <c r="G39" i="4"/>
  <c r="G40" i="4"/>
  <c r="G41" i="4"/>
  <c r="G42" i="4"/>
  <c r="G43" i="4"/>
  <c r="E35" i="4"/>
  <c r="E36" i="4"/>
  <c r="E38" i="4"/>
  <c r="E39" i="4"/>
  <c r="E40" i="4"/>
  <c r="E41" i="4"/>
  <c r="E42" i="4"/>
  <c r="E43" i="4"/>
  <c r="E24" i="4"/>
  <c r="G24" i="4"/>
  <c r="G26" i="4" l="1"/>
  <c r="E26" i="4"/>
  <c r="E57" i="4"/>
  <c r="E58" i="4"/>
  <c r="E59" i="4"/>
  <c r="G12" i="4" l="1"/>
  <c r="G13" i="4"/>
  <c r="G14" i="4"/>
  <c r="G15" i="4"/>
  <c r="G16" i="4"/>
  <c r="G17" i="4"/>
  <c r="G18" i="4"/>
  <c r="G19" i="4"/>
  <c r="G20" i="4"/>
  <c r="C22" i="3" l="1"/>
  <c r="G25" i="4"/>
  <c r="G27" i="4" s="1"/>
  <c r="G85" i="4"/>
  <c r="G84" i="4"/>
  <c r="G83" i="4"/>
  <c r="G82" i="4"/>
  <c r="G81" i="4"/>
  <c r="G80" i="4"/>
  <c r="G79" i="4"/>
  <c r="G78" i="4"/>
  <c r="G77" i="4"/>
  <c r="G76" i="4"/>
  <c r="G86" i="4" s="1"/>
  <c r="E85" i="4"/>
  <c r="E84" i="4"/>
  <c r="E83" i="4"/>
  <c r="E82" i="4"/>
  <c r="E81" i="4"/>
  <c r="E80" i="4"/>
  <c r="E79" i="4"/>
  <c r="E78" i="4"/>
  <c r="E77" i="4"/>
  <c r="E76" i="4"/>
  <c r="G72" i="4"/>
  <c r="G71" i="4"/>
  <c r="G64" i="4"/>
  <c r="G63" i="4"/>
  <c r="G62" i="4"/>
  <c r="G61" i="4"/>
  <c r="G60" i="4"/>
  <c r="G59" i="4"/>
  <c r="G58" i="4"/>
  <c r="G57" i="4"/>
  <c r="G56" i="4"/>
  <c r="G55" i="4"/>
  <c r="G65" i="4" s="1"/>
  <c r="G51" i="4"/>
  <c r="G50" i="4"/>
  <c r="G49" i="4"/>
  <c r="G48" i="4"/>
  <c r="G47" i="4"/>
  <c r="G31" i="4"/>
  <c r="G32" i="4"/>
  <c r="G33" i="4"/>
  <c r="G34" i="4"/>
  <c r="E86" i="4" l="1"/>
  <c r="I86" i="4" s="1"/>
  <c r="G52" i="4"/>
  <c r="G44" i="4" l="1"/>
  <c r="C13" i="3"/>
  <c r="G21" i="4"/>
  <c r="E94" i="4"/>
  <c r="I94" i="4" s="1"/>
  <c r="E12" i="4"/>
  <c r="E13" i="4"/>
  <c r="E14" i="4"/>
  <c r="E15" i="4"/>
  <c r="E16" i="4"/>
  <c r="E17" i="4"/>
  <c r="E18" i="4"/>
  <c r="E19" i="4"/>
  <c r="E20" i="4"/>
  <c r="E25" i="4"/>
  <c r="E27" i="4" s="1"/>
  <c r="I27" i="4" s="1"/>
  <c r="E31" i="4"/>
  <c r="E32" i="4"/>
  <c r="E33" i="4"/>
  <c r="E34" i="4"/>
  <c r="E55" i="4"/>
  <c r="E56" i="4"/>
  <c r="E60" i="4"/>
  <c r="E61" i="4"/>
  <c r="E62" i="4"/>
  <c r="E63" i="4"/>
  <c r="E64" i="4"/>
  <c r="E69" i="4"/>
  <c r="E70" i="4"/>
  <c r="E71" i="4"/>
  <c r="E72" i="4"/>
  <c r="B18" i="3"/>
  <c r="E51" i="4"/>
  <c r="E50" i="4"/>
  <c r="E49" i="4"/>
  <c r="E48" i="4"/>
  <c r="G88" i="4" l="1"/>
  <c r="E52" i="4"/>
  <c r="I52" i="4" s="1"/>
  <c r="E21" i="4"/>
  <c r="I21" i="4" s="1"/>
  <c r="E73" i="4"/>
  <c r="I73" i="4" s="1"/>
  <c r="E65" i="4"/>
  <c r="I65" i="4" s="1"/>
  <c r="E44" i="4"/>
  <c r="I44" i="4" s="1"/>
  <c r="B13" i="3"/>
  <c r="B22" i="3"/>
  <c r="D22" i="3" s="1"/>
  <c r="C16" i="3"/>
  <c r="C17" i="3"/>
  <c r="C15" i="3"/>
  <c r="C14" i="3"/>
  <c r="C18" i="3"/>
  <c r="D18" i="3" s="1"/>
  <c r="C12" i="3"/>
  <c r="C20" i="3" s="1"/>
  <c r="C24" i="3" s="1"/>
  <c r="C28" i="3" s="1"/>
  <c r="G96" i="4" l="1"/>
  <c r="B15" i="3"/>
  <c r="D15" i="3" s="1"/>
  <c r="B17" i="3"/>
  <c r="E88" i="4"/>
  <c r="I88" i="4" s="1"/>
  <c r="B16" i="3"/>
  <c r="D16" i="3" s="1"/>
  <c r="B14" i="3"/>
  <c r="D14" i="3" s="1"/>
  <c r="D13" i="3"/>
  <c r="B12" i="3"/>
  <c r="D12" i="3" s="1"/>
  <c r="D17" i="3" l="1"/>
  <c r="B20" i="3"/>
  <c r="E96" i="4"/>
  <c r="I96" i="4" s="1"/>
  <c r="D20" i="3" l="1"/>
  <c r="B24" i="3"/>
  <c r="B28" i="3" l="1"/>
  <c r="D28" i="3" s="1"/>
  <c r="D24" i="3"/>
</calcChain>
</file>

<file path=xl/sharedStrings.xml><?xml version="1.0" encoding="utf-8"?>
<sst xmlns="http://schemas.openxmlformats.org/spreadsheetml/2006/main" count="126" uniqueCount="101">
  <si>
    <t>Total</t>
  </si>
  <si>
    <t>Budget Year 1</t>
  </si>
  <si>
    <t>Budget Year 2</t>
  </si>
  <si>
    <t>Amount</t>
  </si>
  <si>
    <t>TOTAL PERSONNEL</t>
  </si>
  <si>
    <t>/salary base</t>
  </si>
  <si>
    <t>TOTAL TRAVEL</t>
  </si>
  <si>
    <t>TOTAL EQUIPMENT</t>
  </si>
  <si>
    <t>TOTAL CONTRACTUAL</t>
  </si>
  <si>
    <t>BUDGET COST CATEGORIES</t>
  </si>
  <si>
    <t xml:space="preserve">A. Personnel    </t>
  </si>
  <si>
    <t>B. Fringe Benefits</t>
  </si>
  <si>
    <t>C. Travel</t>
  </si>
  <si>
    <t>D. Equipment</t>
  </si>
  <si>
    <t>E. Supplies</t>
  </si>
  <si>
    <t>F. Contractual</t>
  </si>
  <si>
    <t>Type of Unit</t>
  </si>
  <si>
    <t xml:space="preserve">Quantity of Units </t>
  </si>
  <si>
    <t xml:space="preserve">Rate Per Unit </t>
  </si>
  <si>
    <t>C. TRAVEL</t>
  </si>
  <si>
    <t>E. SUPPLIES</t>
  </si>
  <si>
    <t>D. EQUIPMENT</t>
  </si>
  <si>
    <t>TOTAL SUPPLIES</t>
  </si>
  <si>
    <t xml:space="preserve">TOTAL OTHER DIRECT COSTS </t>
  </si>
  <si>
    <t>TOTAL BUDGET</t>
  </si>
  <si>
    <t xml:space="preserve">Cost Item and Description </t>
  </si>
  <si>
    <t>Inflation Rate</t>
  </si>
  <si>
    <t>This table will populate automatically from the detail sheets</t>
  </si>
  <si>
    <t>Salary Increase</t>
  </si>
  <si>
    <t>I. In section I provide your organization's name, the project name, and the estimated budget period for the project</t>
  </si>
  <si>
    <t>Lodging</t>
  </si>
  <si>
    <t>A. Personnel</t>
  </si>
  <si>
    <t>J. Indirect Costs</t>
  </si>
  <si>
    <t xml:space="preserve">Per diem (Meals and incidentals only) </t>
  </si>
  <si>
    <t>Budget Summary</t>
  </si>
  <si>
    <t>The only information you must enter is your organization's name and the proposed period of performance for the grant</t>
  </si>
  <si>
    <t xml:space="preserve">G. Other Direct Costs </t>
  </si>
  <si>
    <t>H. Total Direct Costs</t>
  </si>
  <si>
    <t>I. Indirect Costs</t>
  </si>
  <si>
    <t>J. Total Federal Share</t>
  </si>
  <si>
    <t>K. Cost Share</t>
  </si>
  <si>
    <t>L. Total Project Budget</t>
  </si>
  <si>
    <t>H. TOTAL DIRECT COSTS</t>
  </si>
  <si>
    <t>Organization: [Enter Applicant's Name]</t>
  </si>
  <si>
    <t>Project Name: [Enter the name of the propose grant project]</t>
  </si>
  <si>
    <t>Budget Period: [Enter the start and end dates for the grant]</t>
  </si>
  <si>
    <t>[Enter the inflation rate]</t>
  </si>
  <si>
    <t>[Enter % for annual salary increases]</t>
  </si>
  <si>
    <t>Enter the type of unit to be used (e.g. days, months)</t>
  </si>
  <si>
    <t>Provide the salary rate for each position based on your organizational policies</t>
  </si>
  <si>
    <t>If applicable for the calculation, enter the total amount of salaries from the Personnel section on which you are applying the percentage rate</t>
  </si>
  <si>
    <t>For example, if your organization has decided that it capitalizes items with a unit value of $3,000, then items with a unit cost of $3,000 must be entered in the equipment category.</t>
  </si>
  <si>
    <t>List items separately using unit costs and the percentage of each unit cost that will be charged to the grant</t>
  </si>
  <si>
    <t>G. Other Direct Costs</t>
  </si>
  <si>
    <t>I. Total Direct and Indirect Costs</t>
  </si>
  <si>
    <t>See 2 CFR 200 for non-profit organizations and educational instutions or Federal Acquisition Regulation (FAR) 48 CFR part 31 for commercial firms.</t>
  </si>
  <si>
    <t>Total Direct Costs will calculate automatically for each Budget Year. Please confirm it does so correctly if you have altered this spreadsheet</t>
  </si>
  <si>
    <t>Total Direct and Indirect Costs will calculate automatically for each budget year. Please confirm it does so correctly if you have altered this spreadsheet</t>
  </si>
  <si>
    <t>Budget Detail</t>
  </si>
  <si>
    <t>Instructions to Applicants for Completing the Grant Budget Template</t>
  </si>
  <si>
    <t>Year 2</t>
  </si>
  <si>
    <t>Ground transportation</t>
  </si>
  <si>
    <t>Domestic Airfare Departure City to Arrival City</t>
  </si>
  <si>
    <r>
      <t xml:space="preserve">Identify all equipment that has a useful life of one year or more AND has a per-unit acquistion cost of $5,000 or more </t>
    </r>
    <r>
      <rPr>
        <b/>
        <sz val="11"/>
        <color theme="1"/>
        <rFont val="Calibri"/>
        <family val="2"/>
        <scheme val="minor"/>
      </rPr>
      <t>OR</t>
    </r>
    <r>
      <rPr>
        <sz val="11"/>
        <color theme="1"/>
        <rFont val="Calibri"/>
        <family val="2"/>
        <scheme val="minor"/>
      </rPr>
      <t xml:space="preserve"> your organization's capitalization level if it is less than $5,000</t>
    </r>
  </si>
  <si>
    <t>For each budget year and each position, enter the estimated number of units that will be needed to implment the project</t>
  </si>
  <si>
    <t>Identify all other direct costs separately</t>
  </si>
  <si>
    <t xml:space="preserve">If your organization has a negotiated indirect cost rate agreement (NICRA) with the U.S. Government, a copy must be included with the application  </t>
  </si>
  <si>
    <r>
      <t>A. PERSONNEL (</t>
    </r>
    <r>
      <rPr>
        <b/>
        <i/>
        <sz val="11"/>
        <rFont val="Calibri"/>
        <family val="2"/>
        <scheme val="minor"/>
      </rPr>
      <t>add rows as necessary</t>
    </r>
    <r>
      <rPr>
        <b/>
        <sz val="11"/>
        <rFont val="Calibri"/>
        <family val="2"/>
        <scheme val="minor"/>
      </rPr>
      <t>)</t>
    </r>
  </si>
  <si>
    <t>Activity Support [enter vendor services]</t>
  </si>
  <si>
    <t>G. OTHER DIRECT COSTS</t>
  </si>
  <si>
    <t>I. INDIRECT OPERATING COSTS (not to exceed 15%)</t>
  </si>
  <si>
    <t>If your organization does not have a NICRA, you may use the de minimis rate which is a flat indirect cost rate of 15% of Modified Total Direct Costs as defined in 2 CFR 200</t>
  </si>
  <si>
    <t>If your organization does not have a NICRA and does not use the de minimis rate, indirect costs may be charged as a fixed amount as described in Non-US Standard Provision RAA 4, see budget narrative template for explanation</t>
  </si>
  <si>
    <t>If your organization has an existing indirect rate and has records justifying this rate, indicate how the rate is applied, e.g. to all direct costs, to wages and salaries only, etc, and provide supporting documentation of the existing rate. See budget narrative template for explanation</t>
  </si>
  <si>
    <t>B. FRINGE (STANDARD) BENEFITS</t>
  </si>
  <si>
    <t>TOTAL FRINGE (STANDARD) BENEFITS</t>
  </si>
  <si>
    <t>TOTAL INDIRECT OPERATING COSTS</t>
  </si>
  <si>
    <t xml:space="preserve"> J. TOTAL DIRECT &amp; INDIRECT OPERATING COSTS</t>
  </si>
  <si>
    <t>Total 2 Years</t>
  </si>
  <si>
    <t>Insert the inflation rate for year 2 in cell G5</t>
  </si>
  <si>
    <t>Insert the salary increase percentage in cell G6. The Personnel Section formulas incorporate this increase for Year 2</t>
  </si>
  <si>
    <t>separately and clearly identified as participant support costs in that section.</t>
  </si>
  <si>
    <r>
      <t xml:space="preserve">List the position names that will work on this project. These are positions that are employed by the organization and </t>
    </r>
    <r>
      <rPr>
        <b/>
        <sz val="11"/>
        <color theme="1"/>
        <rFont val="Calibri"/>
        <family val="2"/>
        <scheme val="minor"/>
      </rPr>
      <t>not consultants</t>
    </r>
  </si>
  <si>
    <t>B. Fringe Standard Benefits</t>
  </si>
  <si>
    <t>List benefit costs separately from salary costs and explain how benefits are computed for each category of employee - specify type and rate</t>
  </si>
  <si>
    <t>For example: In column B, enter the percentage rate used for fringe standard benefits. If you do not have a percentage rate, you may adjust the template as needed to include an estimate of fringe benefits.</t>
  </si>
  <si>
    <t>Include all in-country travel by air and ground. Example costs have been included for in-country  travel</t>
  </si>
  <si>
    <t>Please note: Any project staff support costs that are included in budget categories other than the travel category (for example, in Contractual) must be</t>
  </si>
  <si>
    <t>Please note: Project staff travel should be grouped together and separate from project staff travel.</t>
  </si>
  <si>
    <t>Reminder: International travel will not be supported by this grant.</t>
  </si>
  <si>
    <r>
      <t xml:space="preserve">Identify all anticipated contracted goods or services, </t>
    </r>
    <r>
      <rPr>
        <b/>
        <sz val="11"/>
        <color theme="1"/>
        <rFont val="Calibri"/>
        <family val="2"/>
        <scheme val="minor"/>
      </rPr>
      <t>including consultants</t>
    </r>
  </si>
  <si>
    <t>Name, Position</t>
  </si>
  <si>
    <t>Consultant [enter consultant name and position]</t>
  </si>
  <si>
    <t>[Enter Period of Performance]</t>
  </si>
  <si>
    <t>1. Project Staff Travel Only</t>
  </si>
  <si>
    <t>Domestic Airfare, train etc. Departure City to Arrival City</t>
  </si>
  <si>
    <t>Transfer/taxis to and from airports</t>
  </si>
  <si>
    <r>
      <t>2. Other Travel</t>
    </r>
    <r>
      <rPr>
        <b/>
        <sz val="10"/>
        <rFont val="Calibri"/>
        <family val="2"/>
        <scheme val="minor"/>
      </rPr>
      <t xml:space="preserve"> </t>
    </r>
    <r>
      <rPr>
        <b/>
        <i/>
        <sz val="10"/>
        <rFont val="Calibri"/>
        <family val="2"/>
        <scheme val="minor"/>
      </rPr>
      <t>(Consultant Travel Expenses, Training/Workshop Participant Expenses, etc</t>
    </r>
    <r>
      <rPr>
        <b/>
        <sz val="10"/>
        <rFont val="Calibri"/>
        <family val="2"/>
        <scheme val="minor"/>
      </rPr>
      <t>)</t>
    </r>
  </si>
  <si>
    <r>
      <t xml:space="preserve">F. CONTRACTUAL </t>
    </r>
    <r>
      <rPr>
        <b/>
        <i/>
        <sz val="11"/>
        <rFont val="Calibri"/>
        <family val="2"/>
        <scheme val="minor"/>
      </rPr>
      <t>(Includes consultant salaries under this line item)</t>
    </r>
  </si>
  <si>
    <t>BUDGET SUMMARY TAB</t>
  </si>
  <si>
    <t>BUDGET DETAIL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</si>
</sst>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quot;$&quot;#,##0"/>
    <numFmt numFmtId="166" formatCode="_(* #,##0_);_(* \(#,##0\);_(* &quot;-&quot;??_);_(@_)"/>
  </numFmts>
  <fonts count="31" x14ac:knownFonts="1">
    <font>
      <sz val="11"/>
      <color theme="1"/>
      <name val="Calibri"/>
      <family val="2"/>
      <scheme val="minor"/>
    </font>
    <font>
      <sz val="8"/>
      <name val="Times New Roman"/>
      <family val="1"/>
    </font>
    <font>
      <sz val="10"/>
      <name val="Arial"/>
      <family val="2"/>
    </font>
    <font>
      <sz val="12"/>
      <name val="Arial"/>
      <family val="2"/>
    </font>
    <font>
      <sz val="10"/>
      <name val="Verdana"/>
      <family val="2"/>
    </font>
    <font>
      <sz val="11"/>
      <color theme="1"/>
      <name val="Calibri"/>
      <family val="2"/>
      <scheme val="minor"/>
    </font>
    <font>
      <sz val="12"/>
      <color theme="1"/>
      <name val="Calibri"/>
      <family val="2"/>
      <scheme val="minor"/>
    </font>
    <font>
      <b/>
      <sz val="12"/>
      <name val="Calibri"/>
      <family val="2"/>
      <scheme val="minor"/>
    </font>
    <font>
      <sz val="12"/>
      <name val="Calibri"/>
      <family val="2"/>
      <scheme val="minor"/>
    </font>
    <font>
      <b/>
      <sz val="12"/>
      <color indexed="8"/>
      <name val="Calibri"/>
      <family val="2"/>
      <scheme val="minor"/>
    </font>
    <font>
      <i/>
      <sz val="12"/>
      <name val="Calibri"/>
      <family val="2"/>
      <scheme val="minor"/>
    </font>
    <font>
      <b/>
      <u/>
      <sz val="12"/>
      <name val="Calibri"/>
      <family val="2"/>
      <scheme val="minor"/>
    </font>
    <font>
      <b/>
      <sz val="12"/>
      <color indexed="9"/>
      <name val="Calibri"/>
      <family val="2"/>
      <scheme val="minor"/>
    </font>
    <font>
      <i/>
      <sz val="11"/>
      <name val="Calibri"/>
      <family val="2"/>
      <scheme val="minor"/>
    </font>
    <font>
      <sz val="11"/>
      <name val="Calibri"/>
      <family val="2"/>
      <scheme val="minor"/>
    </font>
    <font>
      <b/>
      <sz val="11"/>
      <name val="Calibri"/>
      <family val="2"/>
      <scheme val="minor"/>
    </font>
    <font>
      <sz val="11"/>
      <color indexed="8"/>
      <name val="Calibri"/>
      <family val="2"/>
      <scheme val="minor"/>
    </font>
    <font>
      <b/>
      <sz val="11"/>
      <color indexed="9"/>
      <name val="Calibri"/>
      <family val="2"/>
      <scheme val="minor"/>
    </font>
    <font>
      <sz val="11"/>
      <color indexed="9"/>
      <name val="Calibri"/>
      <family val="2"/>
      <scheme val="minor"/>
    </font>
    <font>
      <b/>
      <i/>
      <sz val="11"/>
      <name val="Calibri"/>
      <family val="2"/>
      <scheme val="minor"/>
    </font>
    <font>
      <u/>
      <sz val="11"/>
      <name val="Calibri"/>
      <family val="2"/>
      <scheme val="minor"/>
    </font>
    <font>
      <b/>
      <sz val="11"/>
      <color indexed="8"/>
      <name val="Calibri"/>
      <family val="2"/>
      <scheme val="minor"/>
    </font>
    <font>
      <b/>
      <sz val="12"/>
      <color theme="0"/>
      <name val="Calibri"/>
      <family val="2"/>
      <scheme val="minor"/>
    </font>
    <font>
      <b/>
      <sz val="11"/>
      <color theme="1"/>
      <name val="Calibri"/>
      <family val="2"/>
      <scheme val="minor"/>
    </font>
    <font>
      <b/>
      <sz val="14"/>
      <color theme="1"/>
      <name val="Calibri"/>
      <family val="2"/>
      <scheme val="minor"/>
    </font>
    <font>
      <b/>
      <i/>
      <sz val="11"/>
      <color theme="1"/>
      <name val="Calibri"/>
      <family val="2"/>
      <scheme val="minor"/>
    </font>
    <font>
      <i/>
      <sz val="11"/>
      <color theme="1"/>
      <name val="Calibri"/>
      <family val="2"/>
      <scheme val="minor"/>
    </font>
    <font>
      <b/>
      <sz val="11"/>
      <color rgb="FFFF0000"/>
      <name val="Calibri"/>
      <family val="2"/>
      <scheme val="minor"/>
    </font>
    <font>
      <b/>
      <i/>
      <sz val="11"/>
      <color rgb="FFFF0000"/>
      <name val="Calibri"/>
      <family val="2"/>
      <scheme val="minor"/>
    </font>
    <font>
      <b/>
      <i/>
      <sz val="10"/>
      <name val="Calibri"/>
      <family val="2"/>
      <scheme val="minor"/>
    </font>
    <font>
      <b/>
      <sz val="10"/>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44" fontId="2" fillId="0" borderId="0" applyFont="0" applyFill="0" applyBorder="0" applyAlignment="0" applyProtection="0"/>
    <xf numFmtId="5" fontId="3" fillId="0" borderId="0"/>
    <xf numFmtId="0" fontId="4" fillId="0" borderId="0"/>
    <xf numFmtId="43" fontId="5" fillId="0" borderId="0" applyFont="0" applyFill="0" applyBorder="0" applyAlignment="0" applyProtection="0"/>
    <xf numFmtId="9" fontId="5" fillId="0" borderId="0" applyFont="0" applyFill="0" applyBorder="0" applyAlignment="0" applyProtection="0"/>
  </cellStyleXfs>
  <cellXfs count="168">
    <xf numFmtId="0" fontId="0" fillId="0" borderId="0" xfId="0"/>
    <xf numFmtId="0" fontId="6" fillId="0" borderId="0" xfId="0" applyFont="1"/>
    <xf numFmtId="0" fontId="10" fillId="2" borderId="16" xfId="0" applyFont="1" applyFill="1" applyBorder="1" applyAlignment="1" applyProtection="1">
      <alignment horizontal="left"/>
      <protection locked="0"/>
    </xf>
    <xf numFmtId="44" fontId="8" fillId="2" borderId="5" xfId="2" applyFont="1" applyFill="1" applyBorder="1" applyAlignment="1"/>
    <xf numFmtId="164" fontId="8" fillId="2" borderId="17" xfId="2" applyNumberFormat="1" applyFont="1" applyFill="1" applyBorder="1" applyAlignment="1"/>
    <xf numFmtId="0" fontId="8" fillId="0" borderId="0" xfId="0" applyFont="1"/>
    <xf numFmtId="0" fontId="10" fillId="3" borderId="16" xfId="0" applyFont="1" applyFill="1" applyBorder="1" applyAlignment="1" applyProtection="1">
      <alignment horizontal="left"/>
      <protection locked="0"/>
    </xf>
    <xf numFmtId="0" fontId="8" fillId="3" borderId="5" xfId="6" applyNumberFormat="1" applyFont="1" applyFill="1" applyBorder="1" applyAlignment="1"/>
    <xf numFmtId="164" fontId="8" fillId="3" borderId="17" xfId="2" applyNumberFormat="1" applyFont="1" applyFill="1" applyBorder="1" applyAlignment="1"/>
    <xf numFmtId="0" fontId="8" fillId="2" borderId="6" xfId="0" applyFont="1" applyFill="1" applyBorder="1" applyAlignment="1">
      <alignment horizontal="left"/>
    </xf>
    <xf numFmtId="44" fontId="7" fillId="2" borderId="18" xfId="2" applyFont="1" applyFill="1" applyBorder="1" applyAlignment="1">
      <alignment horizontal="center"/>
    </xf>
    <xf numFmtId="44" fontId="7" fillId="2" borderId="3" xfId="2" applyFont="1" applyFill="1" applyBorder="1" applyAlignment="1">
      <alignment horizontal="center"/>
    </xf>
    <xf numFmtId="49" fontId="8" fillId="2" borderId="20" xfId="0" applyNumberFormat="1" applyFont="1" applyFill="1" applyBorder="1" applyAlignment="1">
      <alignment horizontal="center"/>
    </xf>
    <xf numFmtId="49" fontId="8" fillId="2" borderId="4" xfId="0" applyNumberFormat="1" applyFont="1" applyFill="1" applyBorder="1" applyAlignment="1">
      <alignment horizontal="center"/>
    </xf>
    <xf numFmtId="0" fontId="8" fillId="3" borderId="22" xfId="0" applyFont="1" applyFill="1" applyBorder="1" applyAlignment="1">
      <alignment horizontal="center"/>
    </xf>
    <xf numFmtId="0" fontId="8" fillId="3" borderId="18" xfId="0" applyFont="1" applyFill="1" applyBorder="1" applyAlignment="1">
      <alignment horizontal="center"/>
    </xf>
    <xf numFmtId="164" fontId="8" fillId="3" borderId="19" xfId="2" applyNumberFormat="1" applyFont="1" applyFill="1" applyBorder="1" applyAlignment="1">
      <alignment horizontal="center"/>
    </xf>
    <xf numFmtId="0" fontId="7" fillId="2" borderId="22" xfId="0" applyFont="1" applyFill="1" applyBorder="1" applyAlignment="1">
      <alignment horizontal="left"/>
    </xf>
    <xf numFmtId="3" fontId="7" fillId="2" borderId="18" xfId="0" applyNumberFormat="1" applyFont="1" applyFill="1" applyBorder="1" applyAlignment="1">
      <alignment horizontal="center"/>
    </xf>
    <xf numFmtId="165" fontId="7" fillId="2" borderId="19" xfId="2" applyNumberFormat="1" applyFont="1" applyFill="1" applyBorder="1" applyAlignment="1">
      <alignment horizontal="right"/>
    </xf>
    <xf numFmtId="0" fontId="11" fillId="0" borderId="6" xfId="0" applyFont="1" applyBorder="1" applyAlignment="1">
      <alignment horizontal="left"/>
    </xf>
    <xf numFmtId="3" fontId="8" fillId="0" borderId="7" xfId="0" applyNumberFormat="1" applyFont="1" applyBorder="1" applyAlignment="1">
      <alignment horizontal="center"/>
    </xf>
    <xf numFmtId="165" fontId="8" fillId="0" borderId="8" xfId="2" applyNumberFormat="1" applyFont="1" applyFill="1" applyBorder="1" applyAlignment="1">
      <alignment horizontal="right"/>
    </xf>
    <xf numFmtId="0" fontId="8" fillId="0" borderId="6" xfId="0" applyFont="1" applyBorder="1" applyAlignment="1">
      <alignment horizontal="left"/>
    </xf>
    <xf numFmtId="3" fontId="8" fillId="0" borderId="7" xfId="0" applyNumberFormat="1" applyFont="1" applyBorder="1" applyAlignment="1">
      <alignment horizontal="right"/>
    </xf>
    <xf numFmtId="3" fontId="8" fillId="0" borderId="8" xfId="2" applyNumberFormat="1" applyFont="1" applyFill="1" applyBorder="1" applyAlignment="1">
      <alignment horizontal="right"/>
    </xf>
    <xf numFmtId="0" fontId="9" fillId="2" borderId="9" xfId="0" applyFont="1" applyFill="1" applyBorder="1" applyAlignment="1">
      <alignment horizontal="left"/>
    </xf>
    <xf numFmtId="3" fontId="9" fillId="2" borderId="10" xfId="0" applyNumberFormat="1" applyFont="1" applyFill="1" applyBorder="1" applyAlignment="1">
      <alignment horizontal="right"/>
    </xf>
    <xf numFmtId="3" fontId="9" fillId="2" borderId="11" xfId="0" applyNumberFormat="1" applyFont="1" applyFill="1" applyBorder="1" applyAlignment="1">
      <alignment horizontal="right"/>
    </xf>
    <xf numFmtId="0" fontId="12" fillId="0" borderId="22" xfId="0" applyFont="1" applyBorder="1" applyAlignment="1">
      <alignment horizontal="left"/>
    </xf>
    <xf numFmtId="3" fontId="12" fillId="0" borderId="18" xfId="0" applyNumberFormat="1" applyFont="1" applyBorder="1" applyAlignment="1">
      <alignment horizontal="right"/>
    </xf>
    <xf numFmtId="3" fontId="12" fillId="0" borderId="19" xfId="0" applyNumberFormat="1" applyFont="1" applyBorder="1" applyAlignment="1">
      <alignment horizontal="right"/>
    </xf>
    <xf numFmtId="0" fontId="14" fillId="2" borderId="18" xfId="0" applyFont="1" applyFill="1" applyBorder="1"/>
    <xf numFmtId="0" fontId="17" fillId="4" borderId="10" xfId="0" applyFont="1" applyFill="1" applyBorder="1" applyAlignment="1">
      <alignment horizontal="left"/>
    </xf>
    <xf numFmtId="3" fontId="17" fillId="4" borderId="10" xfId="0" applyNumberFormat="1" applyFont="1" applyFill="1" applyBorder="1" applyAlignment="1">
      <alignment horizontal="right"/>
    </xf>
    <xf numFmtId="0" fontId="17" fillId="0" borderId="10" xfId="0" applyFont="1" applyBorder="1" applyAlignment="1">
      <alignment horizontal="left"/>
    </xf>
    <xf numFmtId="3" fontId="17" fillId="0" borderId="10" xfId="0" applyNumberFormat="1" applyFont="1" applyBorder="1" applyAlignment="1">
      <alignment horizontal="right"/>
    </xf>
    <xf numFmtId="3" fontId="14" fillId="0" borderId="10" xfId="0" applyNumberFormat="1" applyFont="1" applyBorder="1" applyAlignment="1">
      <alignment horizontal="right"/>
    </xf>
    <xf numFmtId="41" fontId="14" fillId="0" borderId="10" xfId="2" applyNumberFormat="1" applyFont="1" applyFill="1" applyBorder="1" applyAlignment="1">
      <alignment horizontal="right"/>
    </xf>
    <xf numFmtId="0" fontId="14" fillId="0" borderId="0" xfId="0" applyFont="1"/>
    <xf numFmtId="3" fontId="14" fillId="7" borderId="10" xfId="0" applyNumberFormat="1" applyFont="1" applyFill="1" applyBorder="1" applyAlignment="1">
      <alignment horizontal="right"/>
    </xf>
    <xf numFmtId="44" fontId="15" fillId="6" borderId="2" xfId="2" applyFont="1" applyFill="1" applyBorder="1" applyAlignment="1">
      <alignment horizontal="center"/>
    </xf>
    <xf numFmtId="0" fontId="0" fillId="5" borderId="0" xfId="0" applyFill="1"/>
    <xf numFmtId="0" fontId="14" fillId="3" borderId="0" xfId="0" applyFont="1" applyFill="1"/>
    <xf numFmtId="0" fontId="14" fillId="3" borderId="0" xfId="6" applyNumberFormat="1" applyFont="1" applyFill="1" applyBorder="1" applyAlignment="1"/>
    <xf numFmtId="164" fontId="14" fillId="3" borderId="0" xfId="2" applyNumberFormat="1" applyFont="1" applyFill="1" applyBorder="1" applyAlignment="1"/>
    <xf numFmtId="0" fontId="14" fillId="2" borderId="1" xfId="0" applyFont="1" applyFill="1" applyBorder="1" applyAlignment="1">
      <alignment horizontal="left"/>
    </xf>
    <xf numFmtId="0" fontId="14" fillId="2" borderId="2" xfId="0" applyFont="1" applyFill="1" applyBorder="1"/>
    <xf numFmtId="44" fontId="15" fillId="2" borderId="26" xfId="2" applyFont="1" applyFill="1" applyBorder="1" applyAlignment="1">
      <alignment horizontal="center"/>
    </xf>
    <xf numFmtId="0" fontId="15" fillId="3" borderId="10" xfId="0" applyFont="1" applyFill="1" applyBorder="1" applyAlignment="1">
      <alignment horizontal="center"/>
    </xf>
    <xf numFmtId="0" fontId="15" fillId="3" borderId="10" xfId="0" applyFont="1" applyFill="1" applyBorder="1" applyAlignment="1">
      <alignment horizontal="centerContinuous"/>
    </xf>
    <xf numFmtId="0" fontId="15" fillId="6" borderId="10" xfId="0" applyFont="1" applyFill="1" applyBorder="1" applyAlignment="1">
      <alignment horizontal="center"/>
    </xf>
    <xf numFmtId="164" fontId="15" fillId="3" borderId="10" xfId="2" applyNumberFormat="1" applyFont="1" applyFill="1" applyBorder="1" applyAlignment="1">
      <alignment horizontal="center"/>
    </xf>
    <xf numFmtId="0" fontId="15" fillId="2" borderId="10" xfId="0" applyFont="1" applyFill="1" applyBorder="1" applyAlignment="1">
      <alignment horizontal="left"/>
    </xf>
    <xf numFmtId="4" fontId="15" fillId="2" borderId="10" xfId="0" applyNumberFormat="1" applyFont="1" applyFill="1" applyBorder="1" applyAlignment="1">
      <alignment horizontal="right"/>
    </xf>
    <xf numFmtId="3" fontId="15" fillId="2" borderId="10" xfId="0" applyNumberFormat="1" applyFont="1" applyFill="1" applyBorder="1" applyAlignment="1">
      <alignment horizontal="center"/>
    </xf>
    <xf numFmtId="3" fontId="15" fillId="6" borderId="10" xfId="0" applyNumberFormat="1" applyFont="1" applyFill="1" applyBorder="1" applyAlignment="1">
      <alignment horizontal="center"/>
    </xf>
    <xf numFmtId="165" fontId="15" fillId="2" borderId="10" xfId="2" applyNumberFormat="1" applyFont="1" applyFill="1" applyBorder="1" applyAlignment="1">
      <alignment horizontal="right"/>
    </xf>
    <xf numFmtId="0" fontId="14" fillId="0" borderId="10" xfId="0" applyFont="1" applyBorder="1" applyAlignment="1">
      <alignment horizontal="left"/>
    </xf>
    <xf numFmtId="0" fontId="14" fillId="0" borderId="10" xfId="0" quotePrefix="1" applyFont="1" applyBorder="1" applyAlignment="1">
      <alignment horizontal="left"/>
    </xf>
    <xf numFmtId="3" fontId="14" fillId="0" borderId="10" xfId="0" applyNumberFormat="1" applyFont="1" applyBorder="1" applyAlignment="1">
      <alignment horizontal="center"/>
    </xf>
    <xf numFmtId="166" fontId="14" fillId="0" borderId="10" xfId="5" applyNumberFormat="1" applyFont="1" applyFill="1" applyBorder="1" applyAlignment="1">
      <alignment horizontal="right"/>
    </xf>
    <xf numFmtId="166" fontId="14" fillId="6" borderId="10" xfId="5" applyNumberFormat="1" applyFont="1" applyFill="1" applyBorder="1" applyAlignment="1">
      <alignment horizontal="right"/>
    </xf>
    <xf numFmtId="2" fontId="14" fillId="0" borderId="10" xfId="0" applyNumberFormat="1" applyFont="1" applyBorder="1" applyAlignment="1">
      <alignment horizontal="right"/>
    </xf>
    <xf numFmtId="9" fontId="14" fillId="0" borderId="10" xfId="6" applyFont="1" applyFill="1" applyBorder="1" applyAlignment="1">
      <alignment horizontal="center"/>
    </xf>
    <xf numFmtId="0" fontId="16" fillId="0" borderId="10" xfId="0" applyFont="1" applyBorder="1" applyAlignment="1">
      <alignment horizontal="left"/>
    </xf>
    <xf numFmtId="0" fontId="13" fillId="0" borderId="10" xfId="0" applyFont="1" applyBorder="1" applyAlignment="1">
      <alignment horizontal="right"/>
    </xf>
    <xf numFmtId="0" fontId="13" fillId="0" borderId="10" xfId="0" applyFont="1" applyBorder="1" applyAlignment="1">
      <alignment horizontal="left"/>
    </xf>
    <xf numFmtId="3" fontId="13" fillId="0" borderId="10" xfId="0" applyNumberFormat="1" applyFont="1" applyBorder="1" applyAlignment="1">
      <alignment horizontal="right"/>
    </xf>
    <xf numFmtId="3" fontId="13" fillId="6" borderId="10" xfId="0" applyNumberFormat="1" applyFont="1" applyFill="1" applyBorder="1" applyAlignment="1">
      <alignment horizontal="right"/>
    </xf>
    <xf numFmtId="41" fontId="13" fillId="0" borderId="10" xfId="2" applyNumberFormat="1" applyFont="1" applyFill="1" applyBorder="1" applyAlignment="1">
      <alignment horizontal="right"/>
    </xf>
    <xf numFmtId="4" fontId="17" fillId="4" borderId="10" xfId="0" applyNumberFormat="1" applyFont="1" applyFill="1" applyBorder="1" applyAlignment="1">
      <alignment horizontal="right"/>
    </xf>
    <xf numFmtId="3" fontId="17" fillId="6" borderId="10" xfId="0" applyNumberFormat="1" applyFont="1" applyFill="1" applyBorder="1" applyAlignment="1">
      <alignment horizontal="right"/>
    </xf>
    <xf numFmtId="165" fontId="17" fillId="4" borderId="10" xfId="2" applyNumberFormat="1" applyFont="1" applyFill="1" applyBorder="1" applyAlignment="1">
      <alignment horizontal="right"/>
    </xf>
    <xf numFmtId="10" fontId="13" fillId="0" borderId="10" xfId="6" applyNumberFormat="1" applyFont="1" applyFill="1" applyBorder="1" applyAlignment="1">
      <alignment horizontal="center"/>
    </xf>
    <xf numFmtId="4" fontId="18" fillId="4" borderId="10" xfId="2" applyNumberFormat="1" applyFont="1" applyFill="1" applyBorder="1" applyAlignment="1">
      <alignment horizontal="right" vertical="center"/>
    </xf>
    <xf numFmtId="4" fontId="14" fillId="2" borderId="10" xfId="0" applyNumberFormat="1" applyFont="1" applyFill="1" applyBorder="1" applyAlignment="1">
      <alignment horizontal="right"/>
    </xf>
    <xf numFmtId="0" fontId="14" fillId="2" borderId="10" xfId="0" applyFont="1" applyFill="1" applyBorder="1" applyAlignment="1">
      <alignment horizontal="left"/>
    </xf>
    <xf numFmtId="0" fontId="14" fillId="2" borderId="10" xfId="0" applyFont="1" applyFill="1" applyBorder="1" applyAlignment="1">
      <alignment horizontal="right"/>
    </xf>
    <xf numFmtId="0" fontId="14" fillId="6" borderId="10" xfId="0" applyFont="1" applyFill="1" applyBorder="1" applyAlignment="1">
      <alignment horizontal="right"/>
    </xf>
    <xf numFmtId="41" fontId="14" fillId="2" borderId="10" xfId="2" applyNumberFormat="1" applyFont="1" applyFill="1" applyBorder="1" applyAlignment="1">
      <alignment horizontal="right"/>
    </xf>
    <xf numFmtId="0" fontId="19" fillId="0" borderId="10" xfId="0" applyFont="1" applyBorder="1" applyAlignment="1">
      <alignment horizontal="left"/>
    </xf>
    <xf numFmtId="0" fontId="15" fillId="0" borderId="10" xfId="0" applyFont="1" applyBorder="1" applyAlignment="1">
      <alignment horizontal="left"/>
    </xf>
    <xf numFmtId="4" fontId="14" fillId="0" borderId="10" xfId="0" applyNumberFormat="1" applyFont="1" applyBorder="1" applyAlignment="1">
      <alignment horizontal="right"/>
    </xf>
    <xf numFmtId="0" fontId="14" fillId="0" borderId="10" xfId="0" applyFont="1" applyBorder="1" applyAlignment="1">
      <alignment horizontal="right"/>
    </xf>
    <xf numFmtId="4" fontId="18" fillId="0" borderId="10" xfId="2" applyNumberFormat="1" applyFont="1" applyFill="1" applyBorder="1" applyAlignment="1">
      <alignment horizontal="right" vertical="center"/>
    </xf>
    <xf numFmtId="165" fontId="17" fillId="0" borderId="10" xfId="2" applyNumberFormat="1" applyFont="1" applyFill="1" applyBorder="1" applyAlignment="1">
      <alignment horizontal="right"/>
    </xf>
    <xf numFmtId="4" fontId="14" fillId="0" borderId="10" xfId="2" applyNumberFormat="1" applyFont="1" applyFill="1" applyBorder="1" applyAlignment="1">
      <alignment horizontal="right" vertical="center"/>
    </xf>
    <xf numFmtId="3" fontId="14" fillId="6" borderId="10" xfId="0" applyNumberFormat="1" applyFont="1" applyFill="1" applyBorder="1" applyAlignment="1">
      <alignment horizontal="right"/>
    </xf>
    <xf numFmtId="0" fontId="20" fillId="0" borderId="10" xfId="0" applyFont="1" applyBorder="1" applyAlignment="1">
      <alignment horizontal="left"/>
    </xf>
    <xf numFmtId="3" fontId="14" fillId="0" borderId="10" xfId="2" applyNumberFormat="1" applyFont="1" applyFill="1" applyBorder="1" applyAlignment="1">
      <alignment horizontal="right" vertical="center"/>
    </xf>
    <xf numFmtId="165" fontId="14" fillId="0" borderId="10" xfId="2" applyNumberFormat="1" applyFont="1" applyFill="1" applyBorder="1" applyAlignment="1">
      <alignment horizontal="right"/>
    </xf>
    <xf numFmtId="3" fontId="15" fillId="0" borderId="10" xfId="0" applyNumberFormat="1" applyFont="1" applyBorder="1" applyAlignment="1">
      <alignment horizontal="right"/>
    </xf>
    <xf numFmtId="3" fontId="15" fillId="6" borderId="10" xfId="0" applyNumberFormat="1" applyFont="1" applyFill="1" applyBorder="1" applyAlignment="1">
      <alignment horizontal="right"/>
    </xf>
    <xf numFmtId="165" fontId="15" fillId="0" borderId="10" xfId="2" applyNumberFormat="1" applyFont="1" applyFill="1" applyBorder="1" applyAlignment="1">
      <alignment horizontal="right"/>
    </xf>
    <xf numFmtId="4" fontId="17" fillId="4" borderId="10" xfId="2" applyNumberFormat="1" applyFont="1" applyFill="1" applyBorder="1" applyAlignment="1">
      <alignment horizontal="right"/>
    </xf>
    <xf numFmtId="0" fontId="18" fillId="0" borderId="10" xfId="0" applyFont="1" applyBorder="1" applyAlignment="1">
      <alignment horizontal="left"/>
    </xf>
    <xf numFmtId="3" fontId="18" fillId="0" borderId="10" xfId="0" applyNumberFormat="1" applyFont="1" applyBorder="1" applyAlignment="1">
      <alignment horizontal="right"/>
    </xf>
    <xf numFmtId="3" fontId="18" fillId="6" borderId="10" xfId="0" applyNumberFormat="1" applyFont="1" applyFill="1" applyBorder="1" applyAlignment="1">
      <alignment horizontal="right"/>
    </xf>
    <xf numFmtId="165" fontId="18" fillId="0" borderId="10" xfId="2" applyNumberFormat="1" applyFont="1" applyFill="1" applyBorder="1" applyAlignment="1">
      <alignment horizontal="right"/>
    </xf>
    <xf numFmtId="4" fontId="16" fillId="2" borderId="10" xfId="2" applyNumberFormat="1" applyFont="1" applyFill="1" applyBorder="1" applyAlignment="1">
      <alignment horizontal="right" vertical="center"/>
    </xf>
    <xf numFmtId="3" fontId="14" fillId="2" borderId="10" xfId="0" applyNumberFormat="1" applyFont="1" applyFill="1" applyBorder="1" applyAlignment="1">
      <alignment horizontal="right"/>
    </xf>
    <xf numFmtId="4" fontId="17" fillId="0" borderId="10" xfId="2" applyNumberFormat="1" applyFont="1" applyFill="1" applyBorder="1" applyAlignment="1">
      <alignment horizontal="right"/>
    </xf>
    <xf numFmtId="0" fontId="17" fillId="6" borderId="10" xfId="0" applyFont="1" applyFill="1" applyBorder="1" applyAlignment="1">
      <alignment horizontal="left" vertical="center"/>
    </xf>
    <xf numFmtId="3" fontId="18" fillId="6" borderId="10" xfId="0" applyNumberFormat="1" applyFont="1" applyFill="1" applyBorder="1" applyAlignment="1">
      <alignment vertical="center"/>
    </xf>
    <xf numFmtId="0" fontId="18" fillId="6" borderId="10" xfId="0" applyFont="1" applyFill="1" applyBorder="1" applyAlignment="1">
      <alignment horizontal="left" vertical="center"/>
    </xf>
    <xf numFmtId="165" fontId="17" fillId="6" borderId="10" xfId="2" applyNumberFormat="1" applyFont="1" applyFill="1" applyBorder="1" applyAlignment="1">
      <alignment horizontal="right" vertical="center"/>
    </xf>
    <xf numFmtId="3" fontId="16" fillId="0" borderId="10" xfId="2" applyNumberFormat="1" applyFont="1" applyFill="1" applyBorder="1" applyAlignment="1">
      <alignment horizontal="right" vertical="center"/>
    </xf>
    <xf numFmtId="0" fontId="17" fillId="4" borderId="10" xfId="0" applyFont="1" applyFill="1" applyBorder="1" applyAlignment="1">
      <alignment horizontal="left" vertical="center"/>
    </xf>
    <xf numFmtId="3" fontId="13" fillId="7" borderId="10" xfId="0" applyNumberFormat="1" applyFont="1" applyFill="1" applyBorder="1" applyAlignment="1" applyProtection="1">
      <alignment horizontal="center"/>
      <protection hidden="1"/>
    </xf>
    <xf numFmtId="0" fontId="15" fillId="2" borderId="0" xfId="0" applyFont="1" applyFill="1" applyAlignment="1" applyProtection="1">
      <alignment horizontal="left"/>
      <protection locked="0"/>
    </xf>
    <xf numFmtId="0" fontId="7" fillId="7" borderId="23" xfId="0" applyFont="1" applyFill="1" applyBorder="1" applyAlignment="1">
      <alignment horizontal="left"/>
    </xf>
    <xf numFmtId="3" fontId="7" fillId="7" borderId="24" xfId="0" applyNumberFormat="1" applyFont="1" applyFill="1" applyBorder="1" applyAlignment="1">
      <alignment horizontal="right"/>
    </xf>
    <xf numFmtId="3" fontId="7" fillId="7" borderId="25" xfId="0" applyNumberFormat="1" applyFont="1" applyFill="1" applyBorder="1" applyAlignment="1">
      <alignment horizontal="right"/>
    </xf>
    <xf numFmtId="0" fontId="22" fillId="8" borderId="23" xfId="0" applyFont="1" applyFill="1" applyBorder="1" applyAlignment="1">
      <alignment horizontal="left"/>
    </xf>
    <xf numFmtId="3" fontId="22" fillId="8" borderId="24" xfId="0" applyNumberFormat="1" applyFont="1" applyFill="1" applyBorder="1" applyAlignment="1">
      <alignment horizontal="right"/>
    </xf>
    <xf numFmtId="3" fontId="22" fillId="8" borderId="25" xfId="0" applyNumberFormat="1" applyFont="1" applyFill="1" applyBorder="1" applyAlignment="1">
      <alignment horizontal="right"/>
    </xf>
    <xf numFmtId="3" fontId="17" fillId="4" borderId="10" xfId="0" applyNumberFormat="1" applyFont="1" applyFill="1" applyBorder="1" applyAlignment="1">
      <alignment vertical="center"/>
    </xf>
    <xf numFmtId="3" fontId="17" fillId="6" borderId="10" xfId="0" applyNumberFormat="1" applyFont="1" applyFill="1" applyBorder="1" applyAlignment="1">
      <alignment vertical="center"/>
    </xf>
    <xf numFmtId="0" fontId="23" fillId="0" borderId="0" xfId="0" applyFont="1"/>
    <xf numFmtId="0" fontId="15" fillId="3" borderId="0" xfId="6" applyNumberFormat="1" applyFont="1" applyFill="1" applyBorder="1" applyAlignment="1"/>
    <xf numFmtId="0" fontId="24" fillId="0" borderId="0" xfId="0" applyFont="1"/>
    <xf numFmtId="9" fontId="15" fillId="3" borderId="0" xfId="6" applyFont="1" applyFill="1" applyBorder="1" applyAlignment="1"/>
    <xf numFmtId="0" fontId="16" fillId="0" borderId="10" xfId="0" applyFont="1" applyBorder="1" applyAlignment="1">
      <alignment horizontal="left" wrapText="1"/>
    </xf>
    <xf numFmtId="0" fontId="23" fillId="0" borderId="0" xfId="0" applyFont="1" applyAlignment="1">
      <alignment horizontal="left"/>
    </xf>
    <xf numFmtId="0" fontId="26" fillId="0" borderId="0" xfId="0" applyFont="1"/>
    <xf numFmtId="0" fontId="0" fillId="0" borderId="0" xfId="0" applyAlignment="1">
      <alignment horizontal="right"/>
    </xf>
    <xf numFmtId="0" fontId="25" fillId="0" borderId="0" xfId="0" applyFont="1"/>
    <xf numFmtId="0" fontId="19" fillId="3" borderId="0" xfId="0" applyFont="1" applyFill="1" applyAlignment="1" applyProtection="1">
      <alignment horizontal="left"/>
      <protection locked="0"/>
    </xf>
    <xf numFmtId="0" fontId="23" fillId="5" borderId="0" xfId="0" applyFont="1" applyFill="1"/>
    <xf numFmtId="44" fontId="15" fillId="0" borderId="0" xfId="2" applyFont="1" applyFill="1" applyBorder="1" applyAlignment="1"/>
    <xf numFmtId="9" fontId="15" fillId="0" borderId="0" xfId="2" applyNumberFormat="1" applyFont="1" applyFill="1" applyBorder="1" applyAlignment="1"/>
    <xf numFmtId="44" fontId="14" fillId="0" borderId="0" xfId="2" applyFont="1" applyFill="1" applyBorder="1" applyAlignment="1"/>
    <xf numFmtId="164" fontId="14" fillId="0" borderId="0" xfId="2" applyNumberFormat="1" applyFont="1" applyFill="1" applyBorder="1" applyAlignment="1"/>
    <xf numFmtId="0" fontId="0" fillId="0" borderId="0" xfId="0" applyAlignment="1">
      <alignment horizontal="left" indent="1"/>
    </xf>
    <xf numFmtId="10" fontId="16" fillId="0" borderId="10" xfId="6" applyNumberFormat="1" applyFont="1" applyFill="1" applyBorder="1" applyAlignment="1">
      <alignment horizontal="center" vertical="center"/>
    </xf>
    <xf numFmtId="0" fontId="0" fillId="0" borderId="0" xfId="0" quotePrefix="1" applyAlignment="1">
      <alignment horizontal="left" indent="1"/>
    </xf>
    <xf numFmtId="44" fontId="15" fillId="2" borderId="3" xfId="2" applyFont="1" applyFill="1" applyBorder="1" applyAlignment="1">
      <alignment horizontal="center"/>
    </xf>
    <xf numFmtId="0" fontId="28" fillId="0" borderId="0" xfId="0" applyFont="1"/>
    <xf numFmtId="0" fontId="25" fillId="0" borderId="0" xfId="0" applyFont="1" applyAlignment="1">
      <alignment horizontal="left"/>
    </xf>
    <xf numFmtId="0" fontId="0" fillId="0" borderId="0" xfId="0" applyAlignment="1">
      <alignment horizontal="left" wrapText="1" indent="1"/>
    </xf>
    <xf numFmtId="0" fontId="23" fillId="0" borderId="0" xfId="0" applyFont="1" applyAlignment="1">
      <alignment horizontal="left"/>
    </xf>
    <xf numFmtId="0" fontId="0" fillId="0" borderId="0" xfId="0" applyAlignment="1">
      <alignment horizontal="center"/>
    </xf>
    <xf numFmtId="0" fontId="27" fillId="0" borderId="0" xfId="0" applyFont="1" applyAlignment="1">
      <alignment horizontal="left"/>
    </xf>
    <xf numFmtId="0" fontId="28" fillId="0" borderId="0" xfId="0" applyFont="1" applyAlignment="1">
      <alignment horizontal="left"/>
    </xf>
    <xf numFmtId="0" fontId="0" fillId="0" borderId="0" xfId="0" applyAlignment="1">
      <alignment horizontal="left"/>
    </xf>
    <xf numFmtId="0" fontId="7" fillId="2" borderId="12" xfId="0" applyFont="1" applyFill="1" applyBorder="1" applyAlignment="1" applyProtection="1">
      <alignment horizontal="left"/>
      <protection locked="0"/>
    </xf>
    <xf numFmtId="0" fontId="8" fillId="0" borderId="13" xfId="0" applyFont="1" applyBorder="1"/>
    <xf numFmtId="0" fontId="8" fillId="0" borderId="14" xfId="0" applyFont="1" applyBorder="1"/>
    <xf numFmtId="0" fontId="7" fillId="2" borderId="6" xfId="0" applyFont="1" applyFill="1" applyBorder="1" applyAlignment="1" applyProtection="1">
      <alignment horizontal="left"/>
      <protection locked="0"/>
    </xf>
    <xf numFmtId="0" fontId="8" fillId="0" borderId="0" xfId="0" applyFont="1"/>
    <xf numFmtId="0" fontId="8" fillId="0" borderId="15" xfId="0" applyFont="1" applyBorder="1"/>
    <xf numFmtId="0" fontId="7" fillId="7" borderId="6" xfId="0" applyFont="1" applyFill="1" applyBorder="1" applyAlignment="1" applyProtection="1">
      <alignment horizontal="left"/>
      <protection locked="0"/>
    </xf>
    <xf numFmtId="0" fontId="8" fillId="7" borderId="0" xfId="0" applyFont="1" applyFill="1"/>
    <xf numFmtId="0" fontId="8" fillId="7" borderId="15" xfId="0" applyFont="1" applyFill="1" applyBorder="1"/>
    <xf numFmtId="0" fontId="9" fillId="2" borderId="6" xfId="0" applyFont="1" applyFill="1" applyBorder="1" applyAlignment="1" applyProtection="1">
      <alignment horizontal="left"/>
      <protection locked="0"/>
    </xf>
    <xf numFmtId="0" fontId="9" fillId="2" borderId="0" xfId="0" applyFont="1" applyFill="1" applyAlignment="1" applyProtection="1">
      <alignment horizontal="left"/>
      <protection locked="0"/>
    </xf>
    <xf numFmtId="0" fontId="9" fillId="2" borderId="15" xfId="0" applyFont="1" applyFill="1" applyBorder="1" applyAlignment="1" applyProtection="1">
      <alignment horizontal="left"/>
      <protection locked="0"/>
    </xf>
    <xf numFmtId="44" fontId="7" fillId="2" borderId="19" xfId="2" applyFont="1" applyFill="1" applyBorder="1" applyAlignment="1">
      <alignment horizontal="center" vertical="top"/>
    </xf>
    <xf numFmtId="44" fontId="7" fillId="2" borderId="21" xfId="2" applyFont="1" applyFill="1" applyBorder="1" applyAlignment="1">
      <alignment horizontal="center" vertical="top"/>
    </xf>
    <xf numFmtId="44" fontId="19" fillId="9" borderId="27" xfId="2" applyFont="1" applyFill="1" applyBorder="1" applyAlignment="1">
      <alignment horizontal="center"/>
    </xf>
    <xf numFmtId="44" fontId="19" fillId="9" borderId="28" xfId="2" applyFont="1" applyFill="1" applyBorder="1" applyAlignment="1">
      <alignment horizontal="center"/>
    </xf>
    <xf numFmtId="44" fontId="15" fillId="2" borderId="1" xfId="2" applyFont="1" applyFill="1" applyBorder="1" applyAlignment="1">
      <alignment horizontal="center"/>
    </xf>
    <xf numFmtId="44" fontId="15" fillId="2" borderId="3" xfId="2" applyFont="1" applyFill="1" applyBorder="1" applyAlignment="1">
      <alignment horizontal="center"/>
    </xf>
    <xf numFmtId="0" fontId="15" fillId="2" borderId="0" xfId="0" applyFont="1" applyFill="1" applyAlignment="1" applyProtection="1">
      <alignment horizontal="left"/>
      <protection locked="0"/>
    </xf>
    <xf numFmtId="0" fontId="14" fillId="0" borderId="0" xfId="0" applyFont="1"/>
    <xf numFmtId="0" fontId="21" fillId="0" borderId="0" xfId="0" applyFont="1" applyAlignment="1" applyProtection="1">
      <alignment horizontal="left"/>
      <protection locked="0"/>
    </xf>
    <xf numFmtId="0" fontId="16" fillId="0" borderId="0" xfId="0" applyFont="1"/>
  </cellXfs>
  <cellStyles count="7">
    <cellStyle name="Comma" xfId="5" builtinId="3"/>
    <cellStyle name="Currency 2" xfId="2" xr:uid="{00000000-0005-0000-0000-000001000000}"/>
    <cellStyle name="Normal" xfId="0" builtinId="0"/>
    <cellStyle name="Normal 2" xfId="1" xr:uid="{00000000-0005-0000-0000-000003000000}"/>
    <cellStyle name="Normal 3" xfId="3" xr:uid="{00000000-0005-0000-0000-000004000000}"/>
    <cellStyle name="Normal 4" xfId="4" xr:uid="{00000000-0005-0000-0000-000005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nagoragroup.sharepoint.com/Users/stephenkroll/Downloads/Budget%20Template%20Procurement%201%2025%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Budget"/>
      <sheetName val="Detailed Budget"/>
      <sheetName val="Eqpt Schedule"/>
      <sheetName val="Program Costs"/>
      <sheetName val="INPUTS"/>
      <sheetName val="Travel"/>
    </sheetNames>
    <sheetDataSet>
      <sheetData sheetId="0" refreshError="1"/>
      <sheetData sheetId="1">
        <row r="17">
          <cell r="D17">
            <v>178000</v>
          </cell>
          <cell r="F17">
            <v>185850</v>
          </cell>
          <cell r="H17">
            <v>205065</v>
          </cell>
        </row>
        <row r="27">
          <cell r="D27">
            <v>297500</v>
          </cell>
          <cell r="F27">
            <v>306600</v>
          </cell>
          <cell r="H27">
            <v>310905</v>
          </cell>
        </row>
        <row r="41">
          <cell r="D41">
            <v>437908.8</v>
          </cell>
          <cell r="F41">
            <v>517279.77</v>
          </cell>
          <cell r="H41">
            <v>543143.7585</v>
          </cell>
        </row>
        <row r="44">
          <cell r="D44">
            <v>735408.8</v>
          </cell>
          <cell r="F44">
            <v>823879.77</v>
          </cell>
          <cell r="H44">
            <v>854048.7585</v>
          </cell>
          <cell r="J44">
            <v>0</v>
          </cell>
          <cell r="L44">
            <v>0</v>
          </cell>
          <cell r="M44">
            <v>2413337.3284999998</v>
          </cell>
        </row>
        <row r="58">
          <cell r="D58">
            <v>24700</v>
          </cell>
          <cell r="F58">
            <v>12154</v>
          </cell>
          <cell r="H58">
            <v>12518.619999999999</v>
          </cell>
          <cell r="J58">
            <v>0</v>
          </cell>
          <cell r="L58">
            <v>0</v>
          </cell>
          <cell r="M58">
            <v>49372.619999999995</v>
          </cell>
        </row>
        <row r="92">
          <cell r="D92">
            <v>101580</v>
          </cell>
          <cell r="F92">
            <v>85459.1</v>
          </cell>
          <cell r="H92">
            <v>83651.964999999997</v>
          </cell>
          <cell r="J92">
            <v>0</v>
          </cell>
          <cell r="L92">
            <v>0</v>
          </cell>
          <cell r="M92">
            <v>270691.065</v>
          </cell>
        </row>
        <row r="162">
          <cell r="D162">
            <v>180116</v>
          </cell>
          <cell r="F162">
            <v>27753</v>
          </cell>
          <cell r="H162">
            <v>34169.460000000006</v>
          </cell>
          <cell r="J162">
            <v>0</v>
          </cell>
          <cell r="L162">
            <v>0</v>
          </cell>
          <cell r="M162">
            <v>242038.46000000002</v>
          </cell>
        </row>
        <row r="179">
          <cell r="D179">
            <v>68690</v>
          </cell>
          <cell r="F179">
            <v>66939.7</v>
          </cell>
          <cell r="H179">
            <v>66348.685999999987</v>
          </cell>
          <cell r="J179">
            <v>0</v>
          </cell>
          <cell r="L179">
            <v>0</v>
          </cell>
          <cell r="M179">
            <v>201978.386</v>
          </cell>
        </row>
        <row r="187">
          <cell r="D187">
            <v>104235</v>
          </cell>
          <cell r="F187">
            <v>176397.8</v>
          </cell>
          <cell r="H187">
            <v>175669.12649999998</v>
          </cell>
          <cell r="J187">
            <v>0</v>
          </cell>
          <cell r="L187">
            <v>0</v>
          </cell>
          <cell r="M187">
            <v>456301.92649999994</v>
          </cell>
        </row>
        <row r="200">
          <cell r="D200">
            <v>434218.54960000003</v>
          </cell>
          <cell r="F200">
            <v>491758.45270199998</v>
          </cell>
          <cell r="H200">
            <v>477562.30358099996</v>
          </cell>
          <cell r="J200">
            <v>0</v>
          </cell>
          <cell r="L200">
            <v>0</v>
          </cell>
          <cell r="M200">
            <v>1403539.3058830001</v>
          </cell>
        </row>
        <row r="204">
          <cell r="D204">
            <v>2407939.2296000002</v>
          </cell>
          <cell r="F204">
            <v>2727024.1468020002</v>
          </cell>
          <cell r="H204">
            <v>2648300.0471310001</v>
          </cell>
          <cell r="J204">
            <v>0</v>
          </cell>
          <cell r="L204">
            <v>0</v>
          </cell>
          <cell r="M204">
            <v>7783263.4235330001</v>
          </cell>
        </row>
        <row r="209">
          <cell r="D209">
            <v>474045.88</v>
          </cell>
          <cell r="F209">
            <v>723150.72409999999</v>
          </cell>
          <cell r="H209">
            <v>2648300.0471310001</v>
          </cell>
          <cell r="J209">
            <v>0</v>
          </cell>
          <cell r="L209">
            <v>0</v>
          </cell>
          <cell r="M209">
            <v>3845496.6512310002</v>
          </cell>
        </row>
      </sheetData>
      <sheetData sheetId="2" refreshError="1"/>
      <sheetData sheetId="3" refreshError="1"/>
      <sheetData sheetId="4">
        <row r="11">
          <cell r="C11">
            <v>1.05</v>
          </cell>
        </row>
        <row r="12">
          <cell r="C12">
            <v>1.03</v>
          </cell>
        </row>
        <row r="32">
          <cell r="C32">
            <v>1200</v>
          </cell>
        </row>
        <row r="33">
          <cell r="C33">
            <v>1200</v>
          </cell>
        </row>
        <row r="35">
          <cell r="C35">
            <v>400</v>
          </cell>
        </row>
        <row r="36">
          <cell r="C36">
            <v>15</v>
          </cell>
        </row>
      </sheetData>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DF55E-2923-4A78-8A82-F7BA1A57BFA1}">
  <dimension ref="A1:O64"/>
  <sheetViews>
    <sheetView tabSelected="1" workbookViewId="0">
      <selection activeCell="A8" sqref="A8"/>
    </sheetView>
  </sheetViews>
  <sheetFormatPr defaultRowHeight="14.4" x14ac:dyDescent="0.3"/>
  <sheetData>
    <row r="1" spans="1:15" ht="18" x14ac:dyDescent="0.35">
      <c r="A1" s="121" t="s">
        <v>59</v>
      </c>
      <c r="K1" s="125"/>
    </row>
    <row r="3" spans="1:15" x14ac:dyDescent="0.3">
      <c r="A3" s="141" t="s">
        <v>99</v>
      </c>
      <c r="B3" s="141"/>
      <c r="C3" s="141"/>
      <c r="D3" s="141"/>
    </row>
    <row r="4" spans="1:15" x14ac:dyDescent="0.3">
      <c r="A4" s="142" t="s">
        <v>27</v>
      </c>
      <c r="B4" s="142"/>
      <c r="C4" s="142"/>
      <c r="D4" s="142"/>
      <c r="E4" s="142"/>
      <c r="F4" s="142"/>
    </row>
    <row r="5" spans="1:15" x14ac:dyDescent="0.3">
      <c r="A5" s="143" t="s">
        <v>35</v>
      </c>
      <c r="B5" s="143"/>
      <c r="C5" s="143"/>
      <c r="D5" s="143"/>
      <c r="E5" s="143"/>
      <c r="F5" s="143"/>
      <c r="G5" s="143"/>
      <c r="H5" s="143"/>
      <c r="I5" s="143"/>
      <c r="J5" s="143"/>
      <c r="K5" s="143"/>
      <c r="L5" s="143"/>
    </row>
    <row r="7" spans="1:15" x14ac:dyDescent="0.3">
      <c r="A7" s="141" t="s">
        <v>100</v>
      </c>
      <c r="B7" s="141"/>
      <c r="C7" s="141"/>
      <c r="D7" s="141"/>
    </row>
    <row r="8" spans="1:15" x14ac:dyDescent="0.3">
      <c r="A8" t="s">
        <v>29</v>
      </c>
    </row>
    <row r="9" spans="1:15" x14ac:dyDescent="0.3">
      <c r="A9" t="s">
        <v>79</v>
      </c>
    </row>
    <row r="10" spans="1:15" x14ac:dyDescent="0.3">
      <c r="A10" t="s">
        <v>80</v>
      </c>
    </row>
    <row r="12" spans="1:15" x14ac:dyDescent="0.3">
      <c r="A12" s="144" t="s">
        <v>87</v>
      </c>
      <c r="B12" s="144"/>
      <c r="C12" s="144"/>
      <c r="D12" s="144"/>
      <c r="E12" s="144"/>
      <c r="F12" s="144"/>
      <c r="G12" s="144"/>
      <c r="H12" s="144"/>
      <c r="I12" s="144"/>
      <c r="J12" s="144"/>
      <c r="K12" s="144"/>
      <c r="L12" s="144"/>
      <c r="M12" s="144"/>
      <c r="N12" s="144"/>
      <c r="O12" s="144"/>
    </row>
    <row r="13" spans="1:15" x14ac:dyDescent="0.3">
      <c r="A13" s="127"/>
      <c r="B13" s="138" t="s">
        <v>81</v>
      </c>
      <c r="C13" s="138"/>
      <c r="D13" s="138"/>
      <c r="E13" s="138"/>
      <c r="F13" s="138"/>
      <c r="G13" s="138"/>
      <c r="H13" s="138"/>
    </row>
    <row r="14" spans="1:15" x14ac:dyDescent="0.3">
      <c r="A14" s="127"/>
      <c r="B14" s="127"/>
    </row>
    <row r="15" spans="1:15" x14ac:dyDescent="0.3">
      <c r="A15" s="119" t="s">
        <v>31</v>
      </c>
    </row>
    <row r="16" spans="1:15" x14ac:dyDescent="0.3">
      <c r="A16" s="145" t="s">
        <v>82</v>
      </c>
      <c r="B16" s="145"/>
      <c r="C16" s="145"/>
      <c r="D16" s="145"/>
      <c r="E16" s="145"/>
      <c r="F16" s="145"/>
      <c r="G16" s="145"/>
      <c r="H16" s="145"/>
      <c r="I16" s="145"/>
      <c r="J16" s="145"/>
      <c r="K16" s="145"/>
      <c r="L16" s="145"/>
      <c r="M16" s="145"/>
      <c r="N16" s="145"/>
    </row>
    <row r="17" spans="1:13" x14ac:dyDescent="0.3">
      <c r="A17" t="s">
        <v>48</v>
      </c>
    </row>
    <row r="18" spans="1:13" x14ac:dyDescent="0.3">
      <c r="A18" t="s">
        <v>49</v>
      </c>
    </row>
    <row r="19" spans="1:13" x14ac:dyDescent="0.3">
      <c r="A19" t="s">
        <v>64</v>
      </c>
    </row>
    <row r="21" spans="1:13" x14ac:dyDescent="0.3">
      <c r="A21" s="119" t="s">
        <v>83</v>
      </c>
    </row>
    <row r="22" spans="1:13" x14ac:dyDescent="0.3">
      <c r="A22" t="s">
        <v>84</v>
      </c>
    </row>
    <row r="23" spans="1:13" ht="27.6" customHeight="1" x14ac:dyDescent="0.3">
      <c r="A23" s="140" t="s">
        <v>85</v>
      </c>
      <c r="B23" s="140"/>
      <c r="C23" s="140"/>
      <c r="D23" s="140"/>
      <c r="E23" s="140"/>
      <c r="F23" s="140"/>
      <c r="G23" s="140"/>
      <c r="H23" s="140"/>
      <c r="I23" s="140"/>
      <c r="J23" s="140"/>
      <c r="K23" s="140"/>
      <c r="L23" s="140"/>
      <c r="M23" s="140"/>
    </row>
    <row r="24" spans="1:13" x14ac:dyDescent="0.3">
      <c r="A24" t="s">
        <v>50</v>
      </c>
    </row>
    <row r="26" spans="1:13" x14ac:dyDescent="0.3">
      <c r="A26" s="119" t="s">
        <v>12</v>
      </c>
    </row>
    <row r="27" spans="1:13" x14ac:dyDescent="0.3">
      <c r="A27" t="s">
        <v>86</v>
      </c>
    </row>
    <row r="28" spans="1:13" x14ac:dyDescent="0.3">
      <c r="A28" s="139" t="s">
        <v>88</v>
      </c>
      <c r="B28" s="139"/>
      <c r="C28" s="139"/>
      <c r="D28" s="139"/>
      <c r="E28" s="139"/>
      <c r="F28" s="139"/>
      <c r="G28" s="139"/>
      <c r="H28" s="139"/>
      <c r="I28" s="139"/>
      <c r="J28" s="139"/>
    </row>
    <row r="29" spans="1:13" x14ac:dyDescent="0.3">
      <c r="A29" s="127" t="s">
        <v>89</v>
      </c>
    </row>
    <row r="30" spans="1:13" x14ac:dyDescent="0.3">
      <c r="A30" s="127"/>
    </row>
    <row r="31" spans="1:13" x14ac:dyDescent="0.3">
      <c r="A31" s="119" t="s">
        <v>13</v>
      </c>
    </row>
    <row r="32" spans="1:13" x14ac:dyDescent="0.3">
      <c r="A32" t="s">
        <v>63</v>
      </c>
    </row>
    <row r="33" spans="1:1" x14ac:dyDescent="0.3">
      <c r="A33" s="134" t="s">
        <v>51</v>
      </c>
    </row>
    <row r="35" spans="1:1" x14ac:dyDescent="0.3">
      <c r="A35" s="119" t="s">
        <v>14</v>
      </c>
    </row>
    <row r="36" spans="1:1" x14ac:dyDescent="0.3">
      <c r="A36" t="s">
        <v>52</v>
      </c>
    </row>
    <row r="38" spans="1:1" x14ac:dyDescent="0.3">
      <c r="A38" s="119" t="s">
        <v>15</v>
      </c>
    </row>
    <row r="39" spans="1:1" x14ac:dyDescent="0.3">
      <c r="A39" t="s">
        <v>90</v>
      </c>
    </row>
    <row r="41" spans="1:1" x14ac:dyDescent="0.3">
      <c r="A41" s="119" t="s">
        <v>53</v>
      </c>
    </row>
    <row r="42" spans="1:1" x14ac:dyDescent="0.3">
      <c r="A42" t="s">
        <v>65</v>
      </c>
    </row>
    <row r="44" spans="1:1" x14ac:dyDescent="0.3">
      <c r="A44" s="119" t="s">
        <v>37</v>
      </c>
    </row>
    <row r="45" spans="1:1" x14ac:dyDescent="0.3">
      <c r="A45" t="s">
        <v>56</v>
      </c>
    </row>
    <row r="47" spans="1:1" x14ac:dyDescent="0.3">
      <c r="A47" s="119" t="s">
        <v>32</v>
      </c>
    </row>
    <row r="48" spans="1:1" x14ac:dyDescent="0.3">
      <c r="A48" t="s">
        <v>55</v>
      </c>
    </row>
    <row r="49" spans="1:1" x14ac:dyDescent="0.3">
      <c r="A49" s="136" t="s">
        <v>66</v>
      </c>
    </row>
    <row r="50" spans="1:1" x14ac:dyDescent="0.3">
      <c r="A50" s="136" t="s">
        <v>71</v>
      </c>
    </row>
    <row r="51" spans="1:1" x14ac:dyDescent="0.3">
      <c r="A51" s="136" t="s">
        <v>73</v>
      </c>
    </row>
    <row r="52" spans="1:1" x14ac:dyDescent="0.3">
      <c r="A52" s="136" t="s">
        <v>72</v>
      </c>
    </row>
    <row r="53" spans="1:1" x14ac:dyDescent="0.3">
      <c r="A53" s="126"/>
    </row>
    <row r="54" spans="1:1" x14ac:dyDescent="0.3">
      <c r="A54" s="124" t="s">
        <v>54</v>
      </c>
    </row>
    <row r="55" spans="1:1" x14ac:dyDescent="0.3">
      <c r="A55" t="s">
        <v>57</v>
      </c>
    </row>
    <row r="57" spans="1:1" x14ac:dyDescent="0.3">
      <c r="A57" s="119"/>
    </row>
    <row r="60" spans="1:1" x14ac:dyDescent="0.3">
      <c r="A60" s="119"/>
    </row>
    <row r="64" spans="1:1" x14ac:dyDescent="0.3">
      <c r="A64" s="119"/>
    </row>
  </sheetData>
  <mergeCells count="8">
    <mergeCell ref="A28:J28"/>
    <mergeCell ref="A23:M23"/>
    <mergeCell ref="A3:D3"/>
    <mergeCell ref="A4:F4"/>
    <mergeCell ref="A5:L5"/>
    <mergeCell ref="A12:O12"/>
    <mergeCell ref="A16:N16"/>
    <mergeCell ref="A7:D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8"/>
  <sheetViews>
    <sheetView view="pageBreakPreview" zoomScale="85" zoomScaleNormal="100" zoomScaleSheetLayoutView="85" workbookViewId="0">
      <selection activeCell="D30" sqref="D30"/>
    </sheetView>
  </sheetViews>
  <sheetFormatPr defaultColWidth="8.88671875" defaultRowHeight="15.6" x14ac:dyDescent="0.3"/>
  <cols>
    <col min="1" max="1" width="56.44140625" style="1" customWidth="1"/>
    <col min="2" max="4" width="19.88671875" style="1" customWidth="1"/>
    <col min="5" max="5" width="9.44140625" style="1" bestFit="1" customWidth="1"/>
    <col min="6" max="6" width="10.88671875" style="1" bestFit="1" customWidth="1"/>
    <col min="7" max="16384" width="8.88671875" style="1"/>
  </cols>
  <sheetData>
    <row r="1" spans="1:4" x14ac:dyDescent="0.3">
      <c r="A1" s="146" t="s">
        <v>43</v>
      </c>
      <c r="B1" s="147"/>
      <c r="C1" s="147"/>
      <c r="D1" s="148"/>
    </row>
    <row r="2" spans="1:4" x14ac:dyDescent="0.3">
      <c r="A2" s="149" t="s">
        <v>34</v>
      </c>
      <c r="B2" s="150"/>
      <c r="C2" s="150"/>
      <c r="D2" s="151"/>
    </row>
    <row r="3" spans="1:4" x14ac:dyDescent="0.3">
      <c r="A3" s="152"/>
      <c r="B3" s="153"/>
      <c r="C3" s="153"/>
      <c r="D3" s="154"/>
    </row>
    <row r="4" spans="1:4" x14ac:dyDescent="0.3">
      <c r="A4" s="155" t="s">
        <v>45</v>
      </c>
      <c r="B4" s="156"/>
      <c r="C4" s="156"/>
      <c r="D4" s="157"/>
    </row>
    <row r="5" spans="1:4" s="5" customFormat="1" x14ac:dyDescent="0.3">
      <c r="A5" s="2"/>
      <c r="B5" s="3"/>
      <c r="C5" s="3"/>
      <c r="D5" s="4"/>
    </row>
    <row r="6" spans="1:4" x14ac:dyDescent="0.3">
      <c r="A6" s="6"/>
      <c r="B6" s="7"/>
      <c r="C6" s="7"/>
      <c r="D6" s="8"/>
    </row>
    <row r="7" spans="1:4" x14ac:dyDescent="0.3">
      <c r="A7" s="9"/>
      <c r="B7" s="10" t="s">
        <v>1</v>
      </c>
      <c r="C7" s="11" t="s">
        <v>2</v>
      </c>
      <c r="D7" s="158" t="s">
        <v>78</v>
      </c>
    </row>
    <row r="8" spans="1:4" x14ac:dyDescent="0.3">
      <c r="A8" s="9"/>
      <c r="B8" s="12"/>
      <c r="C8" s="13"/>
      <c r="D8" s="159"/>
    </row>
    <row r="9" spans="1:4" x14ac:dyDescent="0.3">
      <c r="A9" s="14"/>
      <c r="B9" s="15"/>
      <c r="C9" s="15"/>
      <c r="D9" s="16"/>
    </row>
    <row r="10" spans="1:4" x14ac:dyDescent="0.3">
      <c r="A10" s="17" t="s">
        <v>9</v>
      </c>
      <c r="B10" s="18"/>
      <c r="C10" s="18"/>
      <c r="D10" s="19"/>
    </row>
    <row r="11" spans="1:4" x14ac:dyDescent="0.3">
      <c r="A11" s="20"/>
      <c r="B11" s="21"/>
      <c r="C11" s="21"/>
      <c r="D11" s="22"/>
    </row>
    <row r="12" spans="1:4" x14ac:dyDescent="0.3">
      <c r="A12" s="23" t="s">
        <v>10</v>
      </c>
      <c r="B12" s="24">
        <f>'Budget Detail '!E21</f>
        <v>0</v>
      </c>
      <c r="C12" s="24" t="e">
        <f>'Budget Detail '!G21</f>
        <v>#VALUE!</v>
      </c>
      <c r="D12" s="25" t="e">
        <f t="shared" ref="D12:D18" si="0">SUM(B12:C12)</f>
        <v>#VALUE!</v>
      </c>
    </row>
    <row r="13" spans="1:4" x14ac:dyDescent="0.3">
      <c r="A13" s="23" t="s">
        <v>11</v>
      </c>
      <c r="B13" s="24">
        <f>'Budget Detail '!E27</f>
        <v>0</v>
      </c>
      <c r="C13" s="24">
        <f>'Budget Detail '!G27</f>
        <v>0</v>
      </c>
      <c r="D13" s="25">
        <f t="shared" si="0"/>
        <v>0</v>
      </c>
    </row>
    <row r="14" spans="1:4" x14ac:dyDescent="0.3">
      <c r="A14" s="23" t="s">
        <v>12</v>
      </c>
      <c r="B14" s="24">
        <f>'Budget Detail '!E44</f>
        <v>0</v>
      </c>
      <c r="C14" s="24" t="e">
        <f>'Budget Detail '!G44</f>
        <v>#VALUE!</v>
      </c>
      <c r="D14" s="25" t="e">
        <f t="shared" si="0"/>
        <v>#VALUE!</v>
      </c>
    </row>
    <row r="15" spans="1:4" x14ac:dyDescent="0.3">
      <c r="A15" s="23" t="s">
        <v>13</v>
      </c>
      <c r="B15" s="24">
        <f>'Budget Detail '!E52</f>
        <v>0</v>
      </c>
      <c r="C15" s="24" t="e">
        <f>'Budget Detail '!G52</f>
        <v>#VALUE!</v>
      </c>
      <c r="D15" s="25" t="e">
        <f t="shared" si="0"/>
        <v>#VALUE!</v>
      </c>
    </row>
    <row r="16" spans="1:4" x14ac:dyDescent="0.3">
      <c r="A16" s="23" t="s">
        <v>14</v>
      </c>
      <c r="B16" s="24">
        <f>'Budget Detail '!E65</f>
        <v>0</v>
      </c>
      <c r="C16" s="24" t="e">
        <f>'Budget Detail '!G65</f>
        <v>#VALUE!</v>
      </c>
      <c r="D16" s="25" t="e">
        <f t="shared" si="0"/>
        <v>#VALUE!</v>
      </c>
    </row>
    <row r="17" spans="1:4" x14ac:dyDescent="0.3">
      <c r="A17" s="23" t="s">
        <v>15</v>
      </c>
      <c r="B17" s="24">
        <f>'Budget Detail '!E73</f>
        <v>0</v>
      </c>
      <c r="C17" s="24" t="e">
        <f>'Budget Detail '!G73</f>
        <v>#VALUE!</v>
      </c>
      <c r="D17" s="25" t="e">
        <f t="shared" si="0"/>
        <v>#VALUE!</v>
      </c>
    </row>
    <row r="18" spans="1:4" x14ac:dyDescent="0.3">
      <c r="A18" s="23" t="s">
        <v>36</v>
      </c>
      <c r="B18" s="24">
        <f>'Budget Detail '!E86</f>
        <v>0</v>
      </c>
      <c r="C18" s="24" t="e">
        <f>'Budget Detail '!G86</f>
        <v>#VALUE!</v>
      </c>
      <c r="D18" s="25" t="e">
        <f t="shared" si="0"/>
        <v>#VALUE!</v>
      </c>
    </row>
    <row r="19" spans="1:4" x14ac:dyDescent="0.3">
      <c r="A19" s="23"/>
      <c r="B19" s="24"/>
      <c r="C19" s="24"/>
      <c r="D19" s="25"/>
    </row>
    <row r="20" spans="1:4" x14ac:dyDescent="0.3">
      <c r="A20" s="26" t="s">
        <v>37</v>
      </c>
      <c r="B20" s="27">
        <f>SUM(B12:B18)</f>
        <v>0</v>
      </c>
      <c r="C20" s="27" t="e">
        <f>SUM(C12:C18)</f>
        <v>#VALUE!</v>
      </c>
      <c r="D20" s="28" t="e">
        <f>SUM(B20:C20)</f>
        <v>#VALUE!</v>
      </c>
    </row>
    <row r="21" spans="1:4" x14ac:dyDescent="0.3">
      <c r="A21" s="29"/>
      <c r="B21" s="30"/>
      <c r="C21" s="30"/>
      <c r="D21" s="31"/>
    </row>
    <row r="22" spans="1:4" x14ac:dyDescent="0.3">
      <c r="A22" s="26" t="s">
        <v>38</v>
      </c>
      <c r="B22" s="27">
        <f>'Budget Detail '!E94</f>
        <v>0</v>
      </c>
      <c r="C22" s="27">
        <f>'Budget Detail '!G94</f>
        <v>0</v>
      </c>
      <c r="D22" s="28">
        <f>SUM(B22:C22)</f>
        <v>0</v>
      </c>
    </row>
    <row r="23" spans="1:4" x14ac:dyDescent="0.3">
      <c r="A23" s="23"/>
      <c r="B23" s="24"/>
      <c r="C23" s="24"/>
      <c r="D23" s="25"/>
    </row>
    <row r="24" spans="1:4" ht="16.2" thickBot="1" x14ac:dyDescent="0.35">
      <c r="A24" s="114" t="s">
        <v>39</v>
      </c>
      <c r="B24" s="115">
        <f>B20+B22</f>
        <v>0</v>
      </c>
      <c r="C24" s="115" t="e">
        <f>C20+C22</f>
        <v>#VALUE!</v>
      </c>
      <c r="D24" s="116" t="e">
        <f>SUM(B24:C24)</f>
        <v>#VALUE!</v>
      </c>
    </row>
    <row r="25" spans="1:4" ht="16.2" thickBot="1" x14ac:dyDescent="0.35">
      <c r="A25" s="111"/>
      <c r="B25" s="112"/>
      <c r="C25" s="112"/>
      <c r="D25" s="113"/>
    </row>
    <row r="26" spans="1:4" ht="16.2" thickBot="1" x14ac:dyDescent="0.35">
      <c r="A26" s="114" t="s">
        <v>40</v>
      </c>
      <c r="B26" s="115">
        <f>0</f>
        <v>0</v>
      </c>
      <c r="C26" s="115">
        <f>0</f>
        <v>0</v>
      </c>
      <c r="D26" s="116">
        <f>SUM(B26:C26)</f>
        <v>0</v>
      </c>
    </row>
    <row r="28" spans="1:4" ht="16.2" thickBot="1" x14ac:dyDescent="0.35">
      <c r="A28" s="114" t="s">
        <v>41</v>
      </c>
      <c r="B28" s="115">
        <f>B24+B26</f>
        <v>0</v>
      </c>
      <c r="C28" s="115" t="e">
        <f>C24+C26</f>
        <v>#VALUE!</v>
      </c>
      <c r="D28" s="116" t="e">
        <f>SUM(B28:C28)</f>
        <v>#VALUE!</v>
      </c>
    </row>
  </sheetData>
  <mergeCells count="5">
    <mergeCell ref="A1:D1"/>
    <mergeCell ref="A2:D2"/>
    <mergeCell ref="A3:D3"/>
    <mergeCell ref="A4:D4"/>
    <mergeCell ref="D7:D8"/>
  </mergeCells>
  <pageMargins left="0.7" right="0.7" top="0.75" bottom="0.75" header="0.3" footer="0.3"/>
  <pageSetup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96"/>
  <sheetViews>
    <sheetView topLeftCell="A44" zoomScaleNormal="100" workbookViewId="0">
      <selection activeCell="A68" sqref="A68"/>
    </sheetView>
  </sheetViews>
  <sheetFormatPr defaultColWidth="8.88671875" defaultRowHeight="14.4" x14ac:dyDescent="0.3"/>
  <cols>
    <col min="1" max="1" width="72.6640625" customWidth="1"/>
    <col min="2" max="2" width="15.109375" customWidth="1"/>
    <col min="3" max="3" width="13.6640625" customWidth="1"/>
    <col min="4" max="4" width="16.88671875" customWidth="1"/>
    <col min="5" max="5" width="12.44140625" customWidth="1"/>
    <col min="6" max="6" width="16.88671875" customWidth="1"/>
    <col min="7" max="7" width="12.44140625" customWidth="1"/>
    <col min="8" max="8" width="3.109375" customWidth="1"/>
    <col min="9" max="9" width="21.5546875" customWidth="1"/>
  </cols>
  <sheetData>
    <row r="1" spans="1:9" x14ac:dyDescent="0.3">
      <c r="A1" s="110" t="s">
        <v>43</v>
      </c>
      <c r="B1" s="110"/>
      <c r="C1" s="110"/>
      <c r="D1" s="110"/>
      <c r="E1" s="110"/>
      <c r="F1" s="42"/>
      <c r="G1" s="42"/>
      <c r="H1" s="42"/>
      <c r="I1" s="42"/>
    </row>
    <row r="2" spans="1:9" x14ac:dyDescent="0.3">
      <c r="A2" s="164" t="s">
        <v>58</v>
      </c>
      <c r="B2" s="164"/>
      <c r="C2" s="164"/>
      <c r="D2" s="165"/>
      <c r="E2" s="165"/>
      <c r="F2" s="42"/>
      <c r="G2" s="42"/>
      <c r="H2" s="42"/>
      <c r="I2" s="42"/>
    </row>
    <row r="3" spans="1:9" x14ac:dyDescent="0.3">
      <c r="A3" s="164" t="s">
        <v>44</v>
      </c>
      <c r="B3" s="164"/>
      <c r="C3" s="164"/>
      <c r="D3" s="165"/>
      <c r="E3" s="165"/>
      <c r="F3" s="42"/>
      <c r="G3" s="42"/>
      <c r="H3" s="42"/>
      <c r="I3" s="42"/>
    </row>
    <row r="4" spans="1:9" x14ac:dyDescent="0.3">
      <c r="A4" s="129" t="s">
        <v>45</v>
      </c>
      <c r="B4" s="42"/>
      <c r="C4" s="42"/>
      <c r="D4" s="42"/>
      <c r="E4" s="42"/>
      <c r="F4" s="42"/>
      <c r="G4" s="42" t="s">
        <v>60</v>
      </c>
      <c r="H4" s="42"/>
      <c r="I4" s="42"/>
    </row>
    <row r="5" spans="1:9" s="39" customFormat="1" x14ac:dyDescent="0.3">
      <c r="A5" s="166"/>
      <c r="B5" s="166"/>
      <c r="C5" s="166"/>
      <c r="D5" s="167"/>
      <c r="E5" s="167"/>
      <c r="F5" s="130" t="s">
        <v>26</v>
      </c>
      <c r="G5" s="131" t="s">
        <v>46</v>
      </c>
      <c r="H5" s="132"/>
      <c r="I5" s="133"/>
    </row>
    <row r="6" spans="1:9" x14ac:dyDescent="0.3">
      <c r="A6" s="128"/>
      <c r="B6" s="43"/>
      <c r="C6" s="43"/>
      <c r="D6" s="44"/>
      <c r="E6" s="44"/>
      <c r="F6" s="120" t="s">
        <v>28</v>
      </c>
      <c r="G6" s="122" t="s">
        <v>47</v>
      </c>
      <c r="H6" s="44"/>
      <c r="I6" s="45"/>
    </row>
    <row r="7" spans="1:9" x14ac:dyDescent="0.3">
      <c r="A7" s="46"/>
      <c r="B7" s="47"/>
      <c r="C7" s="32"/>
      <c r="D7" s="162" t="s">
        <v>1</v>
      </c>
      <c r="E7" s="163"/>
      <c r="F7" s="162" t="s">
        <v>2</v>
      </c>
      <c r="G7" s="163"/>
      <c r="H7" s="41"/>
      <c r="I7" s="48" t="s">
        <v>24</v>
      </c>
    </row>
    <row r="8" spans="1:9" x14ac:dyDescent="0.3">
      <c r="A8" s="46"/>
      <c r="B8" s="47"/>
      <c r="C8" s="32"/>
      <c r="D8" s="160" t="s">
        <v>93</v>
      </c>
      <c r="E8" s="161"/>
      <c r="F8" s="160" t="s">
        <v>93</v>
      </c>
      <c r="G8" s="161"/>
      <c r="H8" s="41"/>
      <c r="I8" s="137"/>
    </row>
    <row r="9" spans="1:9" x14ac:dyDescent="0.3">
      <c r="A9" s="49" t="s">
        <v>25</v>
      </c>
      <c r="B9" s="49" t="s">
        <v>18</v>
      </c>
      <c r="C9" s="50" t="s">
        <v>16</v>
      </c>
      <c r="D9" s="49" t="s">
        <v>17</v>
      </c>
      <c r="E9" s="49" t="s">
        <v>3</v>
      </c>
      <c r="F9" s="49" t="s">
        <v>17</v>
      </c>
      <c r="G9" s="49" t="s">
        <v>3</v>
      </c>
      <c r="H9" s="51"/>
      <c r="I9" s="52" t="s">
        <v>0</v>
      </c>
    </row>
    <row r="10" spans="1:9" x14ac:dyDescent="0.3">
      <c r="A10" s="53" t="s">
        <v>67</v>
      </c>
      <c r="B10" s="54"/>
      <c r="C10" s="53"/>
      <c r="D10" s="55"/>
      <c r="E10" s="55"/>
      <c r="F10" s="55"/>
      <c r="G10" s="55"/>
      <c r="H10" s="56"/>
      <c r="I10" s="57"/>
    </row>
    <row r="11" spans="1:9" x14ac:dyDescent="0.3">
      <c r="A11" s="67" t="s">
        <v>91</v>
      </c>
      <c r="B11" s="37"/>
      <c r="C11" s="59"/>
      <c r="D11" s="60"/>
      <c r="E11" s="61">
        <f>B11*D11</f>
        <v>0</v>
      </c>
      <c r="F11" s="60"/>
      <c r="G11" s="61" t="e">
        <f>(B11*(1+$G$6)*F11)</f>
        <v>#VALUE!</v>
      </c>
      <c r="H11" s="62"/>
      <c r="I11" s="38"/>
    </row>
    <row r="12" spans="1:9" x14ac:dyDescent="0.3">
      <c r="A12" s="67" t="s">
        <v>91</v>
      </c>
      <c r="B12" s="37"/>
      <c r="C12" s="59"/>
      <c r="D12" s="60"/>
      <c r="E12" s="61">
        <f t="shared" ref="E12:E20" si="0">B12*D12</f>
        <v>0</v>
      </c>
      <c r="F12" s="60"/>
      <c r="G12" s="61" t="e">
        <f t="shared" ref="G12:G20" si="1">(B12*(1+$G$6)*F12)</f>
        <v>#VALUE!</v>
      </c>
      <c r="H12" s="62"/>
      <c r="I12" s="38"/>
    </row>
    <row r="13" spans="1:9" x14ac:dyDescent="0.3">
      <c r="A13" s="67" t="s">
        <v>91</v>
      </c>
      <c r="B13" s="37"/>
      <c r="C13" s="58"/>
      <c r="D13" s="60"/>
      <c r="E13" s="61">
        <f t="shared" si="0"/>
        <v>0</v>
      </c>
      <c r="F13" s="60"/>
      <c r="G13" s="61" t="e">
        <f t="shared" si="1"/>
        <v>#VALUE!</v>
      </c>
      <c r="H13" s="62"/>
      <c r="I13" s="38"/>
    </row>
    <row r="14" spans="1:9" x14ac:dyDescent="0.3">
      <c r="A14" s="67" t="s">
        <v>91</v>
      </c>
      <c r="B14" s="37"/>
      <c r="C14" s="58"/>
      <c r="D14" s="64"/>
      <c r="E14" s="61">
        <f t="shared" si="0"/>
        <v>0</v>
      </c>
      <c r="F14" s="64"/>
      <c r="G14" s="61" t="e">
        <f t="shared" si="1"/>
        <v>#VALUE!</v>
      </c>
      <c r="H14" s="62"/>
      <c r="I14" s="38"/>
    </row>
    <row r="15" spans="1:9" x14ac:dyDescent="0.3">
      <c r="A15" s="67" t="s">
        <v>91</v>
      </c>
      <c r="B15" s="37"/>
      <c r="C15" s="58"/>
      <c r="D15" s="60"/>
      <c r="E15" s="61">
        <f t="shared" si="0"/>
        <v>0</v>
      </c>
      <c r="F15" s="60"/>
      <c r="G15" s="61" t="e">
        <f t="shared" si="1"/>
        <v>#VALUE!</v>
      </c>
      <c r="H15" s="62"/>
      <c r="I15" s="38"/>
    </row>
    <row r="16" spans="1:9" x14ac:dyDescent="0.3">
      <c r="A16" s="67" t="s">
        <v>91</v>
      </c>
      <c r="B16" s="37"/>
      <c r="C16" s="59"/>
      <c r="D16" s="60"/>
      <c r="E16" s="61">
        <f t="shared" si="0"/>
        <v>0</v>
      </c>
      <c r="F16" s="60"/>
      <c r="G16" s="61" t="e">
        <f t="shared" si="1"/>
        <v>#VALUE!</v>
      </c>
      <c r="H16" s="62"/>
      <c r="I16" s="38"/>
    </row>
    <row r="17" spans="1:9" x14ac:dyDescent="0.3">
      <c r="A17" s="67" t="s">
        <v>91</v>
      </c>
      <c r="B17" s="37"/>
      <c r="C17" s="58"/>
      <c r="D17" s="60"/>
      <c r="E17" s="61">
        <f t="shared" si="0"/>
        <v>0</v>
      </c>
      <c r="F17" s="60"/>
      <c r="G17" s="61" t="e">
        <f t="shared" si="1"/>
        <v>#VALUE!</v>
      </c>
      <c r="H17" s="62"/>
      <c r="I17" s="38"/>
    </row>
    <row r="18" spans="1:9" x14ac:dyDescent="0.3">
      <c r="A18" s="67" t="s">
        <v>91</v>
      </c>
      <c r="B18" s="37"/>
      <c r="C18" s="58"/>
      <c r="D18" s="60"/>
      <c r="E18" s="61">
        <f t="shared" si="0"/>
        <v>0</v>
      </c>
      <c r="F18" s="60"/>
      <c r="G18" s="61" t="e">
        <f t="shared" si="1"/>
        <v>#VALUE!</v>
      </c>
      <c r="H18" s="62"/>
      <c r="I18" s="38"/>
    </row>
    <row r="19" spans="1:9" x14ac:dyDescent="0.3">
      <c r="A19" s="67" t="s">
        <v>91</v>
      </c>
      <c r="B19" s="37"/>
      <c r="C19" s="58"/>
      <c r="D19" s="60"/>
      <c r="E19" s="61">
        <f t="shared" si="0"/>
        <v>0</v>
      </c>
      <c r="F19" s="60"/>
      <c r="G19" s="61" t="e">
        <f t="shared" si="1"/>
        <v>#VALUE!</v>
      </c>
      <c r="H19" s="62"/>
      <c r="I19" s="38"/>
    </row>
    <row r="20" spans="1:9" x14ac:dyDescent="0.3">
      <c r="A20" s="67" t="s">
        <v>91</v>
      </c>
      <c r="B20" s="37"/>
      <c r="C20" s="59"/>
      <c r="D20" s="63"/>
      <c r="E20" s="61">
        <f t="shared" si="0"/>
        <v>0</v>
      </c>
      <c r="F20" s="63"/>
      <c r="G20" s="61" t="e">
        <f t="shared" si="1"/>
        <v>#VALUE!</v>
      </c>
      <c r="H20" s="62"/>
      <c r="I20" s="38"/>
    </row>
    <row r="21" spans="1:9" x14ac:dyDescent="0.3">
      <c r="A21" s="33" t="s">
        <v>4</v>
      </c>
      <c r="B21" s="71"/>
      <c r="C21" s="33"/>
      <c r="D21" s="34"/>
      <c r="E21" s="34">
        <f>SUM(E11:E20)</f>
        <v>0</v>
      </c>
      <c r="F21" s="34"/>
      <c r="G21" s="34" t="e">
        <f>SUM(G11:G20)</f>
        <v>#VALUE!</v>
      </c>
      <c r="H21" s="72"/>
      <c r="I21" s="73" t="e">
        <f>SUM(E21+G21)</f>
        <v>#VALUE!</v>
      </c>
    </row>
    <row r="22" spans="1:9" x14ac:dyDescent="0.3">
      <c r="A22" s="66"/>
      <c r="B22" s="68"/>
      <c r="C22" s="67"/>
      <c r="D22" s="68"/>
      <c r="E22" s="68"/>
      <c r="F22" s="68"/>
      <c r="G22" s="68"/>
      <c r="H22" s="69"/>
      <c r="I22" s="70"/>
    </row>
    <row r="23" spans="1:9" x14ac:dyDescent="0.3">
      <c r="A23" s="53" t="s">
        <v>74</v>
      </c>
      <c r="B23" s="54"/>
      <c r="C23" s="53"/>
      <c r="D23" s="55"/>
      <c r="E23" s="55"/>
      <c r="F23" s="55"/>
      <c r="G23" s="55"/>
      <c r="H23" s="56"/>
      <c r="I23" s="57"/>
    </row>
    <row r="24" spans="1:9" x14ac:dyDescent="0.3">
      <c r="A24" s="65"/>
      <c r="B24" s="74"/>
      <c r="C24" s="59" t="s">
        <v>5</v>
      </c>
      <c r="D24" s="109"/>
      <c r="E24" s="61">
        <f>D24*B24</f>
        <v>0</v>
      </c>
      <c r="F24" s="109"/>
      <c r="G24" s="61">
        <f>B24*F24</f>
        <v>0</v>
      </c>
      <c r="H24" s="62"/>
      <c r="I24" s="38"/>
    </row>
    <row r="25" spans="1:9" x14ac:dyDescent="0.3">
      <c r="A25" s="65"/>
      <c r="B25" s="74"/>
      <c r="C25" s="59" t="s">
        <v>5</v>
      </c>
      <c r="D25" s="109"/>
      <c r="E25" s="61">
        <f>D25*B25</f>
        <v>0</v>
      </c>
      <c r="F25" s="109"/>
      <c r="G25" s="61">
        <f>B25*F25</f>
        <v>0</v>
      </c>
      <c r="H25" s="62"/>
      <c r="I25" s="38"/>
    </row>
    <row r="26" spans="1:9" x14ac:dyDescent="0.3">
      <c r="A26" s="66"/>
      <c r="B26" s="37"/>
      <c r="C26" s="58" t="s">
        <v>5</v>
      </c>
      <c r="D26" s="68"/>
      <c r="E26" s="61">
        <f>D26*B26</f>
        <v>0</v>
      </c>
      <c r="F26" s="68"/>
      <c r="G26" s="61">
        <f>B26*F26</f>
        <v>0</v>
      </c>
      <c r="H26" s="69"/>
      <c r="I26" s="70"/>
    </row>
    <row r="27" spans="1:9" x14ac:dyDescent="0.3">
      <c r="A27" s="33" t="s">
        <v>75</v>
      </c>
      <c r="B27" s="71"/>
      <c r="C27" s="33"/>
      <c r="D27" s="34"/>
      <c r="E27" s="34">
        <f>SUM(E24:E26)</f>
        <v>0</v>
      </c>
      <c r="F27" s="34"/>
      <c r="G27" s="34">
        <f>SUM(G24:G26)</f>
        <v>0</v>
      </c>
      <c r="H27" s="72"/>
      <c r="I27" s="73">
        <f>SUM(E27+G27)</f>
        <v>0</v>
      </c>
    </row>
    <row r="28" spans="1:9" x14ac:dyDescent="0.3">
      <c r="A28" s="66"/>
      <c r="B28" s="37"/>
      <c r="C28" s="67"/>
      <c r="D28" s="68"/>
      <c r="E28" s="68"/>
      <c r="F28" s="68"/>
      <c r="G28" s="68"/>
      <c r="H28" s="69"/>
      <c r="I28" s="70"/>
    </row>
    <row r="29" spans="1:9" x14ac:dyDescent="0.3">
      <c r="A29" s="53" t="s">
        <v>19</v>
      </c>
      <c r="B29" s="54"/>
      <c r="C29" s="53"/>
      <c r="D29" s="55"/>
      <c r="E29" s="55"/>
      <c r="F29" s="55"/>
      <c r="G29" s="55"/>
      <c r="H29" s="56"/>
      <c r="I29" s="57"/>
    </row>
    <row r="30" spans="1:9" x14ac:dyDescent="0.3">
      <c r="A30" s="53" t="s">
        <v>94</v>
      </c>
      <c r="B30" s="54"/>
      <c r="C30" s="53"/>
      <c r="D30" s="55"/>
      <c r="E30" s="55"/>
      <c r="F30" s="55"/>
      <c r="G30" s="55"/>
      <c r="H30" s="56"/>
      <c r="I30" s="57"/>
    </row>
    <row r="31" spans="1:9" x14ac:dyDescent="0.3">
      <c r="A31" s="65" t="s">
        <v>62</v>
      </c>
      <c r="B31" s="37"/>
      <c r="C31" s="59"/>
      <c r="D31" s="60"/>
      <c r="E31" s="61">
        <f t="shared" ref="E31:E43" si="2">B31*D31</f>
        <v>0</v>
      </c>
      <c r="F31" s="60"/>
      <c r="G31" s="61" t="e">
        <f t="shared" ref="G31:G43" si="3">(B31*(1+$G$5)*F31)</f>
        <v>#VALUE!</v>
      </c>
      <c r="H31" s="62"/>
      <c r="I31" s="38"/>
    </row>
    <row r="32" spans="1:9" x14ac:dyDescent="0.3">
      <c r="A32" s="123" t="s">
        <v>30</v>
      </c>
      <c r="B32" s="37"/>
      <c r="C32" s="59"/>
      <c r="D32" s="60"/>
      <c r="E32" s="61">
        <f t="shared" si="2"/>
        <v>0</v>
      </c>
      <c r="F32" s="60"/>
      <c r="G32" s="61" t="e">
        <f t="shared" si="3"/>
        <v>#VALUE!</v>
      </c>
      <c r="H32" s="62"/>
      <c r="I32" s="38"/>
    </row>
    <row r="33" spans="1:9" x14ac:dyDescent="0.3">
      <c r="A33" s="65" t="s">
        <v>33</v>
      </c>
      <c r="B33" s="37"/>
      <c r="C33" s="59"/>
      <c r="D33" s="60"/>
      <c r="E33" s="61">
        <f t="shared" si="2"/>
        <v>0</v>
      </c>
      <c r="F33" s="60"/>
      <c r="G33" s="61" t="e">
        <f t="shared" si="3"/>
        <v>#VALUE!</v>
      </c>
      <c r="H33" s="62"/>
      <c r="I33" s="38"/>
    </row>
    <row r="34" spans="1:9" x14ac:dyDescent="0.3">
      <c r="A34" s="65" t="s">
        <v>61</v>
      </c>
      <c r="B34" s="37"/>
      <c r="C34" s="58"/>
      <c r="D34" s="60"/>
      <c r="E34" s="61">
        <f t="shared" si="2"/>
        <v>0</v>
      </c>
      <c r="F34" s="60"/>
      <c r="G34" s="61" t="e">
        <f t="shared" si="3"/>
        <v>#VALUE!</v>
      </c>
      <c r="H34" s="62"/>
      <c r="I34" s="38"/>
    </row>
    <row r="35" spans="1:9" x14ac:dyDescent="0.3">
      <c r="A35" s="65"/>
      <c r="B35" s="37"/>
      <c r="C35" s="59"/>
      <c r="D35" s="60"/>
      <c r="E35" s="61">
        <f t="shared" si="2"/>
        <v>0</v>
      </c>
      <c r="F35" s="60"/>
      <c r="G35" s="61" t="e">
        <f t="shared" si="3"/>
        <v>#VALUE!</v>
      </c>
      <c r="H35" s="62"/>
      <c r="I35" s="38"/>
    </row>
    <row r="36" spans="1:9" x14ac:dyDescent="0.3">
      <c r="A36" s="65"/>
      <c r="B36" s="37"/>
      <c r="C36" s="59"/>
      <c r="D36" s="60"/>
      <c r="E36" s="61">
        <f t="shared" si="2"/>
        <v>0</v>
      </c>
      <c r="F36" s="60"/>
      <c r="G36" s="61" t="e">
        <f t="shared" si="3"/>
        <v>#VALUE!</v>
      </c>
      <c r="H36" s="62"/>
      <c r="I36" s="38"/>
    </row>
    <row r="37" spans="1:9" x14ac:dyDescent="0.3">
      <c r="A37" s="53" t="s">
        <v>97</v>
      </c>
      <c r="B37" s="37"/>
      <c r="C37" s="59"/>
      <c r="D37" s="60"/>
      <c r="E37" s="61"/>
      <c r="F37" s="60"/>
      <c r="G37" s="61"/>
      <c r="H37" s="62"/>
      <c r="I37" s="38"/>
    </row>
    <row r="38" spans="1:9" x14ac:dyDescent="0.3">
      <c r="A38" s="65" t="s">
        <v>95</v>
      </c>
      <c r="B38" s="37"/>
      <c r="C38" s="59"/>
      <c r="D38" s="60"/>
      <c r="E38" s="61">
        <f t="shared" si="2"/>
        <v>0</v>
      </c>
      <c r="F38" s="60"/>
      <c r="G38" s="61" t="e">
        <f t="shared" si="3"/>
        <v>#VALUE!</v>
      </c>
      <c r="H38" s="62"/>
      <c r="I38" s="38"/>
    </row>
    <row r="39" spans="1:9" x14ac:dyDescent="0.3">
      <c r="A39" s="123" t="s">
        <v>30</v>
      </c>
      <c r="B39" s="37"/>
      <c r="C39" s="59"/>
      <c r="D39" s="60"/>
      <c r="E39" s="61">
        <f t="shared" si="2"/>
        <v>0</v>
      </c>
      <c r="F39" s="60"/>
      <c r="G39" s="61" t="e">
        <f t="shared" si="3"/>
        <v>#VALUE!</v>
      </c>
      <c r="H39" s="62"/>
      <c r="I39" s="38"/>
    </row>
    <row r="40" spans="1:9" x14ac:dyDescent="0.3">
      <c r="A40" s="65" t="s">
        <v>33</v>
      </c>
      <c r="B40" s="37"/>
      <c r="C40" s="59"/>
      <c r="D40" s="60"/>
      <c r="E40" s="61">
        <f t="shared" si="2"/>
        <v>0</v>
      </c>
      <c r="F40" s="60"/>
      <c r="G40" s="61" t="e">
        <f t="shared" si="3"/>
        <v>#VALUE!</v>
      </c>
      <c r="H40" s="62"/>
      <c r="I40" s="38"/>
    </row>
    <row r="41" spans="1:9" x14ac:dyDescent="0.3">
      <c r="A41" s="65" t="s">
        <v>96</v>
      </c>
      <c r="B41" s="37"/>
      <c r="C41" s="59"/>
      <c r="D41" s="60"/>
      <c r="E41" s="61">
        <f t="shared" si="2"/>
        <v>0</v>
      </c>
      <c r="F41" s="60"/>
      <c r="G41" s="61" t="e">
        <f t="shared" si="3"/>
        <v>#VALUE!</v>
      </c>
      <c r="H41" s="62"/>
      <c r="I41" s="38"/>
    </row>
    <row r="42" spans="1:9" x14ac:dyDescent="0.3">
      <c r="A42" s="65"/>
      <c r="B42" s="37"/>
      <c r="C42" s="59"/>
      <c r="D42" s="60"/>
      <c r="E42" s="61">
        <f t="shared" si="2"/>
        <v>0</v>
      </c>
      <c r="F42" s="60"/>
      <c r="G42" s="61" t="e">
        <f t="shared" si="3"/>
        <v>#VALUE!</v>
      </c>
      <c r="H42" s="62"/>
      <c r="I42" s="38"/>
    </row>
    <row r="43" spans="1:9" x14ac:dyDescent="0.3">
      <c r="A43" s="66"/>
      <c r="B43" s="37"/>
      <c r="C43" s="58"/>
      <c r="D43" s="68"/>
      <c r="E43" s="61">
        <f t="shared" si="2"/>
        <v>0</v>
      </c>
      <c r="F43" s="68"/>
      <c r="G43" s="61" t="e">
        <f t="shared" si="3"/>
        <v>#VALUE!</v>
      </c>
      <c r="H43" s="69"/>
      <c r="I43" s="70"/>
    </row>
    <row r="44" spans="1:9" x14ac:dyDescent="0.3">
      <c r="A44" s="33" t="s">
        <v>6</v>
      </c>
      <c r="B44" s="75"/>
      <c r="C44" s="33"/>
      <c r="D44" s="34"/>
      <c r="E44" s="34">
        <f>SUM(E31:E43)</f>
        <v>0</v>
      </c>
      <c r="F44" s="34"/>
      <c r="G44" s="34" t="e">
        <f>SUM(G31:G43)</f>
        <v>#VALUE!</v>
      </c>
      <c r="H44" s="72"/>
      <c r="I44" s="73" t="e">
        <f>SUM(E44+G44)</f>
        <v>#VALUE!</v>
      </c>
    </row>
    <row r="45" spans="1:9" x14ac:dyDescent="0.3">
      <c r="A45" s="66"/>
      <c r="B45" s="37"/>
      <c r="C45" s="58"/>
      <c r="D45" s="68"/>
      <c r="E45" s="68"/>
      <c r="F45" s="68"/>
      <c r="G45" s="68"/>
      <c r="H45" s="69"/>
      <c r="I45" s="70"/>
    </row>
    <row r="46" spans="1:9" x14ac:dyDescent="0.3">
      <c r="A46" s="53" t="s">
        <v>21</v>
      </c>
      <c r="B46" s="76"/>
      <c r="C46" s="77"/>
      <c r="D46" s="78"/>
      <c r="E46" s="78"/>
      <c r="F46" s="78"/>
      <c r="G46" s="78"/>
      <c r="H46" s="79"/>
      <c r="I46" s="80"/>
    </row>
    <row r="47" spans="1:9" x14ac:dyDescent="0.3">
      <c r="A47" s="81"/>
      <c r="B47" s="83"/>
      <c r="C47" s="58"/>
      <c r="D47" s="84"/>
      <c r="E47" s="61">
        <f>B47*D47</f>
        <v>0</v>
      </c>
      <c r="F47" s="84"/>
      <c r="G47" s="61" t="e">
        <f>(B47*(1+$G$5)*F47)</f>
        <v>#VALUE!</v>
      </c>
      <c r="H47" s="79"/>
      <c r="I47" s="38"/>
    </row>
    <row r="48" spans="1:9" x14ac:dyDescent="0.3">
      <c r="A48" s="81"/>
      <c r="B48" s="83"/>
      <c r="C48" s="58"/>
      <c r="D48" s="84"/>
      <c r="E48" s="61">
        <f t="shared" ref="E48:E51" si="4">B48*D48</f>
        <v>0</v>
      </c>
      <c r="F48" s="84"/>
      <c r="G48" s="61" t="e">
        <f>(B48*(1+$G$5)*F48)</f>
        <v>#VALUE!</v>
      </c>
      <c r="H48" s="79"/>
      <c r="I48" s="38"/>
    </row>
    <row r="49" spans="1:9" x14ac:dyDescent="0.3">
      <c r="A49" s="81"/>
      <c r="B49" s="83"/>
      <c r="C49" s="58"/>
      <c r="D49" s="84"/>
      <c r="E49" s="61">
        <f t="shared" si="4"/>
        <v>0</v>
      </c>
      <c r="F49" s="84"/>
      <c r="G49" s="61" t="e">
        <f>(B49*(1+$G$5)*F49)</f>
        <v>#VALUE!</v>
      </c>
      <c r="H49" s="79"/>
      <c r="I49" s="38"/>
    </row>
    <row r="50" spans="1:9" x14ac:dyDescent="0.3">
      <c r="A50" s="81"/>
      <c r="B50" s="83"/>
      <c r="C50" s="58"/>
      <c r="D50" s="84"/>
      <c r="E50" s="61">
        <f t="shared" si="4"/>
        <v>0</v>
      </c>
      <c r="F50" s="84"/>
      <c r="G50" s="61" t="e">
        <f>(B50*(1+$G$5)*F50)</f>
        <v>#VALUE!</v>
      </c>
      <c r="H50" s="79"/>
      <c r="I50" s="38"/>
    </row>
    <row r="51" spans="1:9" x14ac:dyDescent="0.3">
      <c r="A51" s="81"/>
      <c r="B51" s="83"/>
      <c r="C51" s="58"/>
      <c r="D51" s="84"/>
      <c r="E51" s="61">
        <f t="shared" si="4"/>
        <v>0</v>
      </c>
      <c r="F51" s="84"/>
      <c r="G51" s="61" t="e">
        <f>(B51*(1+$G$5)*F51)</f>
        <v>#VALUE!</v>
      </c>
      <c r="H51" s="79"/>
      <c r="I51" s="38"/>
    </row>
    <row r="52" spans="1:9" x14ac:dyDescent="0.3">
      <c r="A52" s="33" t="s">
        <v>7</v>
      </c>
      <c r="B52" s="75"/>
      <c r="C52" s="33"/>
      <c r="D52" s="34"/>
      <c r="E52" s="34">
        <f>SUM(E47:E51)</f>
        <v>0</v>
      </c>
      <c r="F52" s="34"/>
      <c r="G52" s="34" t="e">
        <f>SUM(G47:G51)</f>
        <v>#VALUE!</v>
      </c>
      <c r="H52" s="72"/>
      <c r="I52" s="73" t="e">
        <f>SUM(E52+G52)</f>
        <v>#VALUE!</v>
      </c>
    </row>
    <row r="53" spans="1:9" x14ac:dyDescent="0.3">
      <c r="A53" s="35"/>
      <c r="B53" s="85"/>
      <c r="C53" s="35"/>
      <c r="D53" s="36"/>
      <c r="E53" s="36"/>
      <c r="F53" s="36"/>
      <c r="G53" s="36"/>
      <c r="H53" s="72"/>
      <c r="I53" s="86"/>
    </row>
    <row r="54" spans="1:9" x14ac:dyDescent="0.3">
      <c r="A54" s="53" t="s">
        <v>20</v>
      </c>
      <c r="B54" s="76"/>
      <c r="C54" s="77"/>
      <c r="D54" s="78"/>
      <c r="E54" s="78"/>
      <c r="F54" s="78"/>
      <c r="G54" s="78"/>
      <c r="H54" s="79"/>
      <c r="I54" s="80"/>
    </row>
    <row r="55" spans="1:9" x14ac:dyDescent="0.3">
      <c r="A55" s="58"/>
      <c r="B55" s="87"/>
      <c r="C55" s="58"/>
      <c r="D55" s="37"/>
      <c r="E55" s="61">
        <f t="shared" ref="E55:E57" si="5">B55*D55</f>
        <v>0</v>
      </c>
      <c r="F55" s="37"/>
      <c r="G55" s="61" t="e">
        <f t="shared" ref="G55:G64" si="6">(B55*(1+$G$5)*F55)</f>
        <v>#VALUE!</v>
      </c>
      <c r="H55" s="88"/>
      <c r="I55" s="38"/>
    </row>
    <row r="56" spans="1:9" x14ac:dyDescent="0.3">
      <c r="A56" s="89"/>
      <c r="B56" s="87"/>
      <c r="C56" s="58"/>
      <c r="D56" s="37"/>
      <c r="E56" s="61">
        <f t="shared" si="5"/>
        <v>0</v>
      </c>
      <c r="F56" s="37"/>
      <c r="G56" s="61" t="e">
        <f t="shared" si="6"/>
        <v>#VALUE!</v>
      </c>
      <c r="H56" s="88"/>
      <c r="I56" s="38"/>
    </row>
    <row r="57" spans="1:9" x14ac:dyDescent="0.3">
      <c r="A57" s="58"/>
      <c r="B57" s="87"/>
      <c r="C57" s="58"/>
      <c r="D57" s="37"/>
      <c r="E57" s="61">
        <f t="shared" si="5"/>
        <v>0</v>
      </c>
      <c r="F57" s="37"/>
      <c r="G57" s="61" t="e">
        <f t="shared" si="6"/>
        <v>#VALUE!</v>
      </c>
      <c r="H57" s="88"/>
      <c r="I57" s="38"/>
    </row>
    <row r="58" spans="1:9" x14ac:dyDescent="0.3">
      <c r="A58" s="58"/>
      <c r="B58" s="90"/>
      <c r="C58" s="59"/>
      <c r="D58" s="60"/>
      <c r="E58" s="61">
        <f t="shared" ref="E58:E64" si="7">B58*D58</f>
        <v>0</v>
      </c>
      <c r="F58" s="60"/>
      <c r="G58" s="61" t="e">
        <f t="shared" si="6"/>
        <v>#VALUE!</v>
      </c>
      <c r="H58" s="62"/>
      <c r="I58" s="38"/>
    </row>
    <row r="59" spans="1:9" x14ac:dyDescent="0.3">
      <c r="A59" s="58"/>
      <c r="B59" s="90"/>
      <c r="C59" s="59"/>
      <c r="D59" s="60"/>
      <c r="E59" s="61">
        <f t="shared" si="7"/>
        <v>0</v>
      </c>
      <c r="F59" s="60"/>
      <c r="G59" s="61" t="e">
        <f t="shared" si="6"/>
        <v>#VALUE!</v>
      </c>
      <c r="H59" s="62"/>
      <c r="I59" s="38"/>
    </row>
    <row r="60" spans="1:9" x14ac:dyDescent="0.3">
      <c r="A60" s="89"/>
      <c r="B60" s="90"/>
      <c r="C60" s="59"/>
      <c r="D60" s="60"/>
      <c r="E60" s="61">
        <f t="shared" si="7"/>
        <v>0</v>
      </c>
      <c r="F60" s="60"/>
      <c r="G60" s="61" t="e">
        <f t="shared" si="6"/>
        <v>#VALUE!</v>
      </c>
      <c r="H60" s="62"/>
      <c r="I60" s="38"/>
    </row>
    <row r="61" spans="1:9" x14ac:dyDescent="0.3">
      <c r="A61" s="58"/>
      <c r="B61" s="90"/>
      <c r="C61" s="59"/>
      <c r="D61" s="60"/>
      <c r="E61" s="61">
        <f t="shared" si="7"/>
        <v>0</v>
      </c>
      <c r="F61" s="60"/>
      <c r="G61" s="61" t="e">
        <f t="shared" si="6"/>
        <v>#VALUE!</v>
      </c>
      <c r="H61" s="62"/>
      <c r="I61" s="38"/>
    </row>
    <row r="62" spans="1:9" x14ac:dyDescent="0.3">
      <c r="A62" s="58"/>
      <c r="B62" s="90"/>
      <c r="C62" s="59"/>
      <c r="D62" s="60"/>
      <c r="E62" s="61">
        <f t="shared" si="7"/>
        <v>0</v>
      </c>
      <c r="F62" s="60"/>
      <c r="G62" s="61" t="e">
        <f t="shared" si="6"/>
        <v>#VALUE!</v>
      </c>
      <c r="H62" s="62"/>
      <c r="I62" s="38"/>
    </row>
    <row r="63" spans="1:9" x14ac:dyDescent="0.3">
      <c r="A63" s="58"/>
      <c r="B63" s="90"/>
      <c r="C63" s="59"/>
      <c r="D63" s="60"/>
      <c r="E63" s="61">
        <f t="shared" si="7"/>
        <v>0</v>
      </c>
      <c r="F63" s="60"/>
      <c r="G63" s="61" t="e">
        <f t="shared" si="6"/>
        <v>#VALUE!</v>
      </c>
      <c r="H63" s="62"/>
      <c r="I63" s="38"/>
    </row>
    <row r="64" spans="1:9" x14ac:dyDescent="0.3">
      <c r="A64" s="58"/>
      <c r="B64" s="90"/>
      <c r="C64" s="59"/>
      <c r="D64" s="60"/>
      <c r="E64" s="61">
        <f t="shared" si="7"/>
        <v>0</v>
      </c>
      <c r="F64" s="60"/>
      <c r="G64" s="61" t="e">
        <f t="shared" si="6"/>
        <v>#VALUE!</v>
      </c>
      <c r="H64" s="62"/>
      <c r="I64" s="38"/>
    </row>
    <row r="65" spans="1:9" x14ac:dyDescent="0.3">
      <c r="A65" s="33" t="s">
        <v>22</v>
      </c>
      <c r="B65" s="75"/>
      <c r="C65" s="33"/>
      <c r="D65" s="34"/>
      <c r="E65" s="34">
        <f>SUM(E55:E64)</f>
        <v>0</v>
      </c>
      <c r="F65" s="34"/>
      <c r="G65" s="34" t="e">
        <f>SUM(G55:G64)</f>
        <v>#VALUE!</v>
      </c>
      <c r="H65" s="72"/>
      <c r="I65" s="73" t="e">
        <f>SUM(E65+G65)</f>
        <v>#VALUE!</v>
      </c>
    </row>
    <row r="66" spans="1:9" x14ac:dyDescent="0.3">
      <c r="A66" s="58"/>
      <c r="B66" s="87"/>
      <c r="C66" s="58"/>
      <c r="D66" s="37"/>
      <c r="E66" s="37"/>
      <c r="F66" s="37"/>
      <c r="G66" s="37"/>
      <c r="H66" s="88"/>
      <c r="I66" s="91"/>
    </row>
    <row r="67" spans="1:9" x14ac:dyDescent="0.3">
      <c r="A67" s="53" t="s">
        <v>98</v>
      </c>
      <c r="B67" s="76"/>
      <c r="C67" s="77"/>
      <c r="D67" s="78"/>
      <c r="E67" s="78"/>
      <c r="F67" s="78"/>
      <c r="G67" s="78"/>
      <c r="H67" s="79"/>
      <c r="I67" s="80"/>
    </row>
    <row r="68" spans="1:9" s="39" customFormat="1" x14ac:dyDescent="0.3">
      <c r="A68" s="58" t="s">
        <v>68</v>
      </c>
      <c r="B68" s="87"/>
      <c r="C68" s="58"/>
      <c r="D68" s="37"/>
      <c r="E68" s="61"/>
      <c r="F68" s="37"/>
      <c r="G68" s="61" t="e">
        <f>(B68*(1+$G$5)*F68)</f>
        <v>#VALUE!</v>
      </c>
      <c r="H68" s="88"/>
      <c r="I68" s="38"/>
    </row>
    <row r="69" spans="1:9" x14ac:dyDescent="0.3">
      <c r="A69" s="58" t="s">
        <v>92</v>
      </c>
      <c r="B69" s="87"/>
      <c r="C69" s="82"/>
      <c r="D69" s="92"/>
      <c r="E69" s="61">
        <f>B69*D69</f>
        <v>0</v>
      </c>
      <c r="F69" s="92"/>
      <c r="G69" s="61" t="e">
        <f>(B69*(1+$G$5)*F69)</f>
        <v>#VALUE!</v>
      </c>
      <c r="H69" s="93"/>
      <c r="I69" s="38"/>
    </row>
    <row r="70" spans="1:9" x14ac:dyDescent="0.3">
      <c r="A70" s="58"/>
      <c r="B70" s="87"/>
      <c r="C70" s="82"/>
      <c r="D70" s="92"/>
      <c r="E70" s="61">
        <f>B70*D70</f>
        <v>0</v>
      </c>
      <c r="F70" s="92"/>
      <c r="G70" s="61" t="e">
        <f>(B70*(1+$G$5)*F70)</f>
        <v>#VALUE!</v>
      </c>
      <c r="H70" s="93"/>
      <c r="I70" s="38"/>
    </row>
    <row r="71" spans="1:9" x14ac:dyDescent="0.3">
      <c r="A71" s="65"/>
      <c r="B71" s="90"/>
      <c r="C71" s="59"/>
      <c r="D71" s="60"/>
      <c r="E71" s="61">
        <f>B71*D71</f>
        <v>0</v>
      </c>
      <c r="F71" s="60"/>
      <c r="G71" s="61" t="e">
        <f>(B71*(1+$G$5)*F71)</f>
        <v>#VALUE!</v>
      </c>
      <c r="H71" s="62"/>
      <c r="I71" s="38"/>
    </row>
    <row r="72" spans="1:9" x14ac:dyDescent="0.3">
      <c r="A72" s="65"/>
      <c r="B72" s="90"/>
      <c r="C72" s="59"/>
      <c r="D72" s="60"/>
      <c r="E72" s="61">
        <f>B72*D72</f>
        <v>0</v>
      </c>
      <c r="F72" s="60"/>
      <c r="G72" s="61" t="e">
        <f>(B72*(1+$G$5)*F72)</f>
        <v>#VALUE!</v>
      </c>
      <c r="H72" s="62"/>
      <c r="I72" s="38"/>
    </row>
    <row r="73" spans="1:9" x14ac:dyDescent="0.3">
      <c r="A73" s="33" t="s">
        <v>8</v>
      </c>
      <c r="B73" s="95"/>
      <c r="C73" s="33"/>
      <c r="D73" s="34"/>
      <c r="E73" s="34">
        <f>SUM(E68:E72)</f>
        <v>0</v>
      </c>
      <c r="F73" s="34"/>
      <c r="G73" s="34" t="e">
        <f>SUM(G68:G72)</f>
        <v>#VALUE!</v>
      </c>
      <c r="H73" s="72"/>
      <c r="I73" s="73" t="e">
        <f>SUM(E73+G73)</f>
        <v>#VALUE!</v>
      </c>
    </row>
    <row r="74" spans="1:9" x14ac:dyDescent="0.3">
      <c r="A74" s="82"/>
      <c r="B74" s="87"/>
      <c r="C74" s="82"/>
      <c r="D74" s="92"/>
      <c r="E74" s="92"/>
      <c r="F74" s="92"/>
      <c r="G74" s="92"/>
      <c r="H74" s="93"/>
      <c r="I74" s="94"/>
    </row>
    <row r="75" spans="1:9" x14ac:dyDescent="0.3">
      <c r="A75" s="53" t="s">
        <v>69</v>
      </c>
      <c r="B75" s="100"/>
      <c r="C75" s="77"/>
      <c r="D75" s="101"/>
      <c r="E75" s="101"/>
      <c r="F75" s="101"/>
      <c r="G75" s="101"/>
      <c r="H75" s="88"/>
      <c r="I75" s="80"/>
    </row>
    <row r="76" spans="1:9" s="39" customFormat="1" x14ac:dyDescent="0.3">
      <c r="A76" s="58"/>
      <c r="B76" s="87"/>
      <c r="C76" s="58"/>
      <c r="D76" s="37"/>
      <c r="E76" s="61">
        <f t="shared" ref="E76:E85" si="8">B76*D76</f>
        <v>0</v>
      </c>
      <c r="F76" s="37"/>
      <c r="G76" s="61" t="e">
        <f t="shared" ref="G76:G85" si="9">(B76*(1+$G$5)*F76)</f>
        <v>#VALUE!</v>
      </c>
      <c r="H76" s="88"/>
      <c r="I76" s="91"/>
    </row>
    <row r="77" spans="1:9" s="39" customFormat="1" x14ac:dyDescent="0.3">
      <c r="A77" s="58"/>
      <c r="B77" s="87"/>
      <c r="C77" s="58"/>
      <c r="D77" s="37"/>
      <c r="E77" s="61">
        <f t="shared" si="8"/>
        <v>0</v>
      </c>
      <c r="F77" s="37"/>
      <c r="G77" s="61" t="e">
        <f t="shared" si="9"/>
        <v>#VALUE!</v>
      </c>
      <c r="H77" s="88"/>
      <c r="I77" s="91"/>
    </row>
    <row r="78" spans="1:9" s="39" customFormat="1" x14ac:dyDescent="0.3">
      <c r="A78" s="58"/>
      <c r="B78" s="87"/>
      <c r="C78" s="58"/>
      <c r="D78" s="37"/>
      <c r="E78" s="61">
        <f t="shared" si="8"/>
        <v>0</v>
      </c>
      <c r="F78" s="37"/>
      <c r="G78" s="61" t="e">
        <f t="shared" si="9"/>
        <v>#VALUE!</v>
      </c>
      <c r="H78" s="88"/>
      <c r="I78" s="91"/>
    </row>
    <row r="79" spans="1:9" s="39" customFormat="1" x14ac:dyDescent="0.3">
      <c r="A79" s="58"/>
      <c r="B79" s="87"/>
      <c r="C79" s="58"/>
      <c r="D79" s="37"/>
      <c r="E79" s="61">
        <f t="shared" si="8"/>
        <v>0</v>
      </c>
      <c r="F79" s="37"/>
      <c r="G79" s="61" t="e">
        <f t="shared" si="9"/>
        <v>#VALUE!</v>
      </c>
      <c r="H79" s="88"/>
      <c r="I79" s="91"/>
    </row>
    <row r="80" spans="1:9" s="39" customFormat="1" x14ac:dyDescent="0.3">
      <c r="A80" s="58"/>
      <c r="B80" s="87"/>
      <c r="C80" s="58"/>
      <c r="D80" s="37"/>
      <c r="E80" s="61">
        <f t="shared" si="8"/>
        <v>0</v>
      </c>
      <c r="F80" s="37"/>
      <c r="G80" s="61" t="e">
        <f t="shared" si="9"/>
        <v>#VALUE!</v>
      </c>
      <c r="H80" s="88"/>
      <c r="I80" s="91"/>
    </row>
    <row r="81" spans="1:9" s="39" customFormat="1" x14ac:dyDescent="0.3">
      <c r="A81" s="58"/>
      <c r="B81" s="87"/>
      <c r="C81" s="58"/>
      <c r="D81" s="37"/>
      <c r="E81" s="61">
        <f t="shared" si="8"/>
        <v>0</v>
      </c>
      <c r="F81" s="37"/>
      <c r="G81" s="61" t="e">
        <f t="shared" si="9"/>
        <v>#VALUE!</v>
      </c>
      <c r="H81" s="88"/>
      <c r="I81" s="91"/>
    </row>
    <row r="82" spans="1:9" s="39" customFormat="1" x14ac:dyDescent="0.3">
      <c r="A82" s="58"/>
      <c r="B82" s="87"/>
      <c r="C82" s="58"/>
      <c r="D82" s="37"/>
      <c r="E82" s="61">
        <f t="shared" si="8"/>
        <v>0</v>
      </c>
      <c r="F82" s="37"/>
      <c r="G82" s="61" t="e">
        <f t="shared" si="9"/>
        <v>#VALUE!</v>
      </c>
      <c r="H82" s="88"/>
      <c r="I82" s="91"/>
    </row>
    <row r="83" spans="1:9" s="39" customFormat="1" x14ac:dyDescent="0.3">
      <c r="A83" s="58"/>
      <c r="B83" s="87"/>
      <c r="C83" s="58"/>
      <c r="D83" s="37"/>
      <c r="E83" s="61">
        <f t="shared" si="8"/>
        <v>0</v>
      </c>
      <c r="F83" s="37"/>
      <c r="G83" s="61" t="e">
        <f t="shared" si="9"/>
        <v>#VALUE!</v>
      </c>
      <c r="H83" s="88"/>
      <c r="I83" s="91"/>
    </row>
    <row r="84" spans="1:9" s="39" customFormat="1" x14ac:dyDescent="0.3">
      <c r="A84" s="58"/>
      <c r="B84" s="87"/>
      <c r="C84" s="58"/>
      <c r="D84" s="37"/>
      <c r="E84" s="61">
        <f t="shared" si="8"/>
        <v>0</v>
      </c>
      <c r="F84" s="37"/>
      <c r="G84" s="61" t="e">
        <f t="shared" si="9"/>
        <v>#VALUE!</v>
      </c>
      <c r="H84" s="88"/>
      <c r="I84" s="91"/>
    </row>
    <row r="85" spans="1:9" s="39" customFormat="1" x14ac:dyDescent="0.3">
      <c r="A85" s="58"/>
      <c r="B85" s="87"/>
      <c r="C85" s="58"/>
      <c r="D85" s="37"/>
      <c r="E85" s="61">
        <f t="shared" si="8"/>
        <v>0</v>
      </c>
      <c r="F85" s="37"/>
      <c r="G85" s="61" t="e">
        <f t="shared" si="9"/>
        <v>#VALUE!</v>
      </c>
      <c r="H85" s="88"/>
      <c r="I85" s="91"/>
    </row>
    <row r="86" spans="1:9" x14ac:dyDescent="0.3">
      <c r="A86" s="33" t="s">
        <v>23</v>
      </c>
      <c r="B86" s="95"/>
      <c r="C86" s="33"/>
      <c r="D86" s="34"/>
      <c r="E86" s="34">
        <f>SUM(E76:E85)</f>
        <v>0</v>
      </c>
      <c r="F86" s="34"/>
      <c r="G86" s="34" t="e">
        <f>SUM(G76:G85)</f>
        <v>#VALUE!</v>
      </c>
      <c r="H86" s="72"/>
      <c r="I86" s="73" t="e">
        <f>SUM(E86+G86)</f>
        <v>#VALUE!</v>
      </c>
    </row>
    <row r="87" spans="1:9" x14ac:dyDescent="0.3">
      <c r="A87" s="35"/>
      <c r="B87" s="102"/>
      <c r="C87" s="35"/>
      <c r="D87" s="36"/>
      <c r="E87" s="36"/>
      <c r="F87" s="36"/>
      <c r="G87" s="36"/>
      <c r="H87" s="72"/>
      <c r="I87" s="86"/>
    </row>
    <row r="88" spans="1:9" x14ac:dyDescent="0.3">
      <c r="A88" s="103" t="s">
        <v>42</v>
      </c>
      <c r="B88" s="104"/>
      <c r="C88" s="105"/>
      <c r="D88" s="104"/>
      <c r="E88" s="104">
        <f>E21+E27+E44+E52+E65+E73+E86</f>
        <v>0</v>
      </c>
      <c r="F88" s="104"/>
      <c r="G88" s="104" t="e">
        <f>G21+G27+G44+G52+G65+G73+G86</f>
        <v>#VALUE!</v>
      </c>
      <c r="H88" s="104"/>
      <c r="I88" s="106" t="e">
        <f>SUM(E88+G88)</f>
        <v>#VALUE!</v>
      </c>
    </row>
    <row r="89" spans="1:9" x14ac:dyDescent="0.3">
      <c r="A89" s="58"/>
      <c r="B89" s="85"/>
      <c r="C89" s="96"/>
      <c r="D89" s="97"/>
      <c r="E89" s="97"/>
      <c r="F89" s="97"/>
      <c r="G89" s="97"/>
      <c r="H89" s="98"/>
      <c r="I89" s="99"/>
    </row>
    <row r="90" spans="1:9" x14ac:dyDescent="0.3">
      <c r="A90" s="53" t="s">
        <v>70</v>
      </c>
      <c r="B90" s="100"/>
      <c r="C90" s="77"/>
      <c r="D90" s="101"/>
      <c r="E90" s="101"/>
      <c r="F90" s="101"/>
      <c r="G90" s="101"/>
      <c r="H90" s="88"/>
      <c r="I90" s="80"/>
    </row>
    <row r="91" spans="1:9" x14ac:dyDescent="0.3">
      <c r="A91" s="58"/>
      <c r="B91" s="107"/>
      <c r="C91" s="58"/>
      <c r="D91" s="37"/>
      <c r="E91" s="37"/>
      <c r="F91" s="37"/>
      <c r="G91" s="37"/>
      <c r="H91" s="88"/>
      <c r="I91" s="38"/>
    </row>
    <row r="92" spans="1:9" x14ac:dyDescent="0.3">
      <c r="A92" s="58"/>
      <c r="B92" s="135"/>
      <c r="C92" s="59"/>
      <c r="D92" s="40"/>
      <c r="E92" s="37"/>
      <c r="F92" s="40"/>
      <c r="G92" s="37"/>
      <c r="H92" s="88"/>
      <c r="I92" s="38"/>
    </row>
    <row r="93" spans="1:9" x14ac:dyDescent="0.3">
      <c r="A93" s="58"/>
      <c r="B93" s="107"/>
      <c r="C93" s="58"/>
      <c r="D93" s="37"/>
      <c r="E93" s="37"/>
      <c r="F93" s="37"/>
      <c r="G93" s="37"/>
      <c r="H93" s="88"/>
      <c r="I93" s="38"/>
    </row>
    <row r="94" spans="1:9" x14ac:dyDescent="0.3">
      <c r="A94" s="33" t="s">
        <v>76</v>
      </c>
      <c r="B94" s="95"/>
      <c r="C94" s="33"/>
      <c r="D94" s="34"/>
      <c r="E94" s="34">
        <f>E92</f>
        <v>0</v>
      </c>
      <c r="F94" s="34"/>
      <c r="G94" s="34">
        <f>G91</f>
        <v>0</v>
      </c>
      <c r="H94" s="72"/>
      <c r="I94" s="73">
        <f>SUM(E94+G94)</f>
        <v>0</v>
      </c>
    </row>
    <row r="95" spans="1:9" x14ac:dyDescent="0.3">
      <c r="A95" s="96"/>
      <c r="B95" s="85"/>
      <c r="C95" s="96"/>
      <c r="D95" s="97"/>
      <c r="E95" s="97"/>
      <c r="F95" s="97"/>
      <c r="G95" s="97"/>
      <c r="H95" s="98"/>
      <c r="I95" s="99"/>
    </row>
    <row r="96" spans="1:9" s="119" customFormat="1" ht="18" customHeight="1" x14ac:dyDescent="0.3">
      <c r="A96" s="108" t="s">
        <v>77</v>
      </c>
      <c r="B96" s="117"/>
      <c r="C96" s="108"/>
      <c r="D96" s="117"/>
      <c r="E96" s="117">
        <f>E88+E94</f>
        <v>0</v>
      </c>
      <c r="F96" s="117"/>
      <c r="G96" s="117" t="e">
        <f>G88+G94</f>
        <v>#VALUE!</v>
      </c>
      <c r="H96" s="118"/>
      <c r="I96" s="73" t="e">
        <f>SUM(E96+G96)</f>
        <v>#VALUE!</v>
      </c>
    </row>
  </sheetData>
  <mergeCells count="7">
    <mergeCell ref="D8:E8"/>
    <mergeCell ref="F8:G8"/>
    <mergeCell ref="F7:G7"/>
    <mergeCell ref="A2:E2"/>
    <mergeCell ref="A3:E3"/>
    <mergeCell ref="D7:E7"/>
    <mergeCell ref="A5:E5"/>
  </mergeCells>
  <pageMargins left="0.7" right="0.7" top="0.75" bottom="0.75" header="0.3" footer="0.3"/>
  <pageSetup scale="56" fitToHeight="0" orientation="landscape" r:id="rId1"/>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01931DE6C3F141BFC5FCABD5B6C38E" ma:contentTypeVersion="15" ma:contentTypeDescription="Create a new document." ma:contentTypeScope="" ma:versionID="d103d888c7533c8fc856c2c67d7a99b0">
  <xsd:schema xmlns:xsd="http://www.w3.org/2001/XMLSchema" xmlns:xs="http://www.w3.org/2001/XMLSchema" xmlns:p="http://schemas.microsoft.com/office/2006/metadata/properties" xmlns:ns2="7e4ca20d-50f0-4917-83ea-06784f3b18d4" xmlns:ns3="eb1bbaab-0b79-432c-b8b6-adbd2ebeff62" targetNamespace="http://schemas.microsoft.com/office/2006/metadata/properties" ma:root="true" ma:fieldsID="77d9ca780a58009023a58e2a42140537" ns2:_="" ns3:_="">
    <xsd:import namespace="7e4ca20d-50f0-4917-83ea-06784f3b18d4"/>
    <xsd:import namespace="eb1bbaab-0b79-432c-b8b6-adbd2ebeff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4ca20d-50f0-4917-83ea-06784f3b18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82460a3-e6e2-4c93-8cd0-f008b3f1b8d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b1bbaab-0b79-432c-b8b6-adbd2ebeff6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365243b-3393-4f0a-8e85-4108690d32b5}" ma:internalName="TaxCatchAll" ma:showField="CatchAllData" ma:web="eb1bbaab-0b79-432c-b8b6-adbd2ebeff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e4ca20d-50f0-4917-83ea-06784f3b18d4">
      <Terms xmlns="http://schemas.microsoft.com/office/infopath/2007/PartnerControls"/>
    </lcf76f155ced4ddcb4097134ff3c332f>
    <TaxCatchAll xmlns="eb1bbaab-0b79-432c-b8b6-adbd2ebeff62" xsi:nil="true"/>
    <MediaLengthInSeconds xmlns="7e4ca20d-50f0-4917-83ea-06784f3b18d4" xsi:nil="true"/>
    <SharedWithUsers xmlns="eb1bbaab-0b79-432c-b8b6-adbd2ebeff62">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936BE6-4976-44DA-AF11-01B5E4E8B615}"/>
</file>

<file path=customXml/itemProps2.xml><?xml version="1.0" encoding="utf-8"?>
<ds:datastoreItem xmlns:ds="http://schemas.openxmlformats.org/officeDocument/2006/customXml" ds:itemID="{ADA95D11-BFB5-4ED8-93D8-9F3BA7A3BAAE}">
  <ds:schemaRefs>
    <ds:schemaRef ds:uri="http://www.w3.org/XML/1998/namespace"/>
    <ds:schemaRef ds:uri="6ca84d51-376a-4365-a07c-be5422cc339c"/>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5bf0f6a1-db97-4caa-954d-72a10f4ee6af"/>
    <ds:schemaRef ds:uri="http://purl.org/dc/dcmitype/"/>
  </ds:schemaRefs>
</ds:datastoreItem>
</file>

<file path=customXml/itemProps3.xml><?xml version="1.0" encoding="utf-8"?>
<ds:datastoreItem xmlns:ds="http://schemas.openxmlformats.org/officeDocument/2006/customXml" ds:itemID="{9140ECA6-A1F0-48A3-BDE2-B70D40112B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Applicant Instructions</vt:lpstr>
      <vt:lpstr>Budget Summary</vt:lpstr>
      <vt:lpstr>Budget Detail </vt:lpstr>
      <vt:lpstr>'Budget Summary'!Print_Area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Peter Jones</dc:creator>
  <cp:lastModifiedBy>Milagro Ventura</cp:lastModifiedBy>
  <cp:lastPrinted>2018-05-16T15:30:04Z</cp:lastPrinted>
  <dcterms:created xsi:type="dcterms:W3CDTF">2015-02-09T19:07:13Z</dcterms:created>
  <dcterms:modified xsi:type="dcterms:W3CDTF">2024-07-01T15:51:35Z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0x0101000601931DE6C3F141BFC5FCABD5B6C38E</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Type of Content">
    <vt:lpwstr/>
  </property>
</Properties>
</file>