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18"/>
  <workbookPr codeName="ThisWorkbook" defaultThemeVersion="124226"/>
  <mc:AlternateContent xmlns:mc="http://schemas.openxmlformats.org/markup-compatibility/2006">
    <mc:Choice Requires="x15">
      <x15ac:absPath xmlns:x15ac="http://schemas.microsoft.com/office/spreadsheetml/2010/11/ac" url="C:\Users\JafarAyaz\Downloads\"/>
    </mc:Choice>
  </mc:AlternateContent>
  <xr:revisionPtr revIDLastSave="2" documentId="13_ncr:1_{9D76B90E-0B81-4F96-9549-CB64DCBFC288}" xr6:coauthVersionLast="47" xr6:coauthVersionMax="47" xr10:uidLastSave="{3ABA1D23-482B-4332-8C7D-0D96364544C2}"/>
  <bookViews>
    <workbookView xWindow="59385" yWindow="0" windowWidth="28770" windowHeight="20985" tabRatio="745" firstSheet="1" activeTab="2" xr2:uid="{00000000-000D-0000-FFFF-FFFF00000000}"/>
  </bookViews>
  <sheets>
    <sheet name="Applicant Instructions" sheetId="11" r:id="rId1"/>
    <sheet name="Budget Summary" sheetId="3" r:id="rId2"/>
    <sheet name="Budget Detail " sheetId="4" r:id="rId3"/>
  </sheets>
  <externalReferences>
    <externalReference r:id="rId4"/>
  </externalReferences>
  <definedNames>
    <definedName name="_EMS1">'[1]Detailed Budget'!$D$162</definedName>
    <definedName name="_EMS2">'[1]Detailed Budget'!$F$162</definedName>
    <definedName name="_EMS3">'[1]Detailed Budget'!$H$162</definedName>
    <definedName name="_EMS4">'[1]Detailed Budget'!$J$162</definedName>
    <definedName name="_EMS5">'[1]Detailed Budget'!$L$162</definedName>
    <definedName name="_ODC1">'[1]Detailed Budget'!$D$179</definedName>
    <definedName name="_ODC2">'[1]Detailed Budget'!$F$179</definedName>
    <definedName name="_ODC3">'[1]Detailed Budget'!$H$179</definedName>
    <definedName name="_ODC4">'[1]Detailed Budget'!$J$179</definedName>
    <definedName name="_ODC5">'[1]Detailed Budget'!$L$179</definedName>
    <definedName name="_OH1">'[1]Detailed Budget'!$D$200</definedName>
    <definedName name="_OH2">'[1]Detailed Budget'!$F$200</definedName>
    <definedName name="_OH3">'[1]Detailed Budget'!$H$200</definedName>
    <definedName name="_OH4">'[1]Detailed Budget'!$J$200</definedName>
    <definedName name="_OH5">'[1]Detailed Budget'!$L$200</definedName>
    <definedName name="_SAL1">'[1]Detailed Budget'!$D$44</definedName>
    <definedName name="_SAL2">'[1]Detailed Budget'!$F$44</definedName>
    <definedName name="_SAL3">'[1]Detailed Budget'!$H$44</definedName>
    <definedName name="_SAL4">'[1]Detailed Budget'!$J$44</definedName>
    <definedName name="_SAL5">'[1]Detailed Budget'!$L$44</definedName>
    <definedName name="CNS_BENS">[1]INPUTS!#REF!</definedName>
    <definedName name="CNSAL1">'[1]Detailed Budget'!$D$41</definedName>
    <definedName name="CNSAL2">'[1]Detailed Budget'!$F$41</definedName>
    <definedName name="CNSAL3">'[1]Detailed Budget'!$H$41</definedName>
    <definedName name="CONS_TOT">'[1]Detailed Budget'!$M$58</definedName>
    <definedName name="CONS1">'[1]Detailed Budget'!$D$58</definedName>
    <definedName name="CONS2">'[1]Detailed Budget'!$F$58</definedName>
    <definedName name="CONS3">'[1]Detailed Budget'!$H$58</definedName>
    <definedName name="CONS4">'[1]Detailed Budget'!$J$58</definedName>
    <definedName name="CONS5">'[1]Detailed Budget'!$L$58</definedName>
    <definedName name="EDUC_ALLOW">[1]INPUTS!#REF!</definedName>
    <definedName name="EMS_TOT">'[1]Detailed Budget'!$M$162</definedName>
    <definedName name="EXPATSAL1">'[1]Detailed Budget'!$D$27</definedName>
    <definedName name="EXPATSAL2">'[1]Detailed Budget'!$F$27</definedName>
    <definedName name="EXPATSAL3">'[1]Detailed Budget'!$H$27</definedName>
    <definedName name="EXPATSUB1">'[1]Detailed Budget'!$D$17</definedName>
    <definedName name="EXPATSUB2">'[1]Detailed Budget'!$F$17</definedName>
    <definedName name="EXPATSUB3">'[1]Detailed Budget'!$H$17</definedName>
    <definedName name="FEE">[1]INPUTS!#REF!</definedName>
    <definedName name="GENINF">[1]INPUTS!$C$12</definedName>
    <definedName name="GRAND_TOT">'[1]Detailed Budget'!$M$209</definedName>
    <definedName name="GRAND1">'[1]Detailed Budget'!$D$209</definedName>
    <definedName name="GRAND2">'[1]Detailed Budget'!$F$209</definedName>
    <definedName name="GRAND3">'[1]Detailed Budget'!$H$209</definedName>
    <definedName name="GRAND4">'[1]Detailed Budget'!$J$209</definedName>
    <definedName name="GRAND5">'[1]Detailed Budget'!$L$209</definedName>
    <definedName name="INT_AIR_RT">[1]INPUTS!$C$32</definedName>
    <definedName name="LOC_AIR_RT">[1]INPUTS!$C$35</definedName>
    <definedName name="LOC_GROUND">[1]INPUTS!$C$36</definedName>
    <definedName name="ODC_TOT">'[1]Detailed Budget'!$M$179</definedName>
    <definedName name="OH_TOT">'[1]Detailed Budget'!$M$200</definedName>
    <definedName name="PART_TRN_TOT">'[1]Detailed Budget'!#REF!</definedName>
    <definedName name="PART_TRN1">'[1]Detailed Budget'!#REF!</definedName>
    <definedName name="PART_TRN2">'[1]Detailed Budget'!#REF!</definedName>
    <definedName name="PART_TRN3">'[1]Detailed Budget'!#REF!</definedName>
    <definedName name="PART_TRN4">'[1]Detailed Budget'!#REF!</definedName>
    <definedName name="PART_TRN5">'[1]Detailed Budget'!#REF!</definedName>
    <definedName name="POST_ALLOW">[1]INPUTS!#REF!</definedName>
    <definedName name="POST_DIFF">[1]INPUTS!#REF!</definedName>
    <definedName name="_xlnm.Print_Area" localSheetId="1">'Budget Summary'!$A$1:$G$28</definedName>
    <definedName name="QTRS_ALLOW">[1]INPUTS!#REF!</definedName>
    <definedName name="R_R_AIR">[1]INPUTS!$C$33</definedName>
    <definedName name="SAL_TOT">'[1]Detailed Budget'!$M$44</definedName>
    <definedName name="salary">#REF!</definedName>
    <definedName name="SALINF">[1]INPUTS!$C$11</definedName>
    <definedName name="SUBS_TOT">'[1]Detailed Budget'!#REF!</definedName>
    <definedName name="SUBS1">'[1]Detailed Budget'!#REF!</definedName>
    <definedName name="SUBS2">'[1]Detailed Budget'!#REF!</definedName>
    <definedName name="SUBS3">'[1]Detailed Budget'!#REF!</definedName>
    <definedName name="SUBS4">'[1]Detailed Budget'!#REF!</definedName>
    <definedName name="SUBS5">'[1]Detailed Budget'!#REF!</definedName>
    <definedName name="TOTAL_TOT">'[1]Detailed Budget'!$M$204</definedName>
    <definedName name="TOTAL1">'[1]Detailed Budget'!$D$204</definedName>
    <definedName name="TOTAL2">'[1]Detailed Budget'!$F$204</definedName>
    <definedName name="TOTAL3">'[1]Detailed Budget'!$H$204</definedName>
    <definedName name="TOTAL4">'[1]Detailed Budget'!$J$204</definedName>
    <definedName name="TOTAL5">'[1]Detailed Budget'!$L$204</definedName>
    <definedName name="TRAIN_TOT">'[1]Detailed Budget'!$M$187</definedName>
    <definedName name="TRAIN1">'[1]Detailed Budget'!$D$187</definedName>
    <definedName name="TRAIN2">'[1]Detailed Budget'!$F$187</definedName>
    <definedName name="TRAIN3">'[1]Detailed Budget'!$H$187</definedName>
    <definedName name="TRAIN4">'[1]Detailed Budget'!$J$187</definedName>
    <definedName name="TRAIN5">'[1]Detailed Budget'!$L$187</definedName>
    <definedName name="TT_PD_TOT">'[1]Detailed Budget'!$M$92</definedName>
    <definedName name="TT_PD1">'[1]Detailed Budget'!$D$92</definedName>
    <definedName name="TT_PD2">'[1]Detailed Budget'!$F$92</definedName>
    <definedName name="TT_PD3">'[1]Detailed Budget'!$H$92</definedName>
    <definedName name="TT_PD4">'[1]Detailed Budget'!$J$92</definedName>
    <definedName name="TT_PD5">'[1]Detailed Budget'!$L$92</definedName>
    <definedName name="VISA_IMMUN">[1]INPUTS!#REF!</definedName>
    <definedName name="XRATE">[1]INPUTS!#REF!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2" i="4" l="1"/>
  <c r="H13" i="4"/>
  <c r="H14" i="4"/>
  <c r="H15" i="4"/>
  <c r="H16" i="4"/>
  <c r="H17" i="4"/>
  <c r="H18" i="4"/>
  <c r="H11" i="4"/>
  <c r="K24" i="4" l="1"/>
  <c r="K23" i="4"/>
  <c r="K22" i="4"/>
  <c r="K25" i="4" l="1"/>
  <c r="G26" i="3"/>
  <c r="F26" i="3"/>
  <c r="E26" i="3"/>
  <c r="C26" i="3"/>
  <c r="L47" i="4"/>
  <c r="L69" i="4"/>
  <c r="L48" i="4"/>
  <c r="L23" i="4"/>
  <c r="L22" i="4"/>
  <c r="I62" i="4"/>
  <c r="I61" i="4"/>
  <c r="I38" i="4"/>
  <c r="H72" i="4"/>
  <c r="K72" i="4" s="1"/>
  <c r="H71" i="4"/>
  <c r="H70" i="4"/>
  <c r="H69" i="4"/>
  <c r="K69" i="4" s="1"/>
  <c r="H65" i="4"/>
  <c r="K65" i="4" s="1"/>
  <c r="L65" i="4" s="1"/>
  <c r="H64" i="4"/>
  <c r="K64" i="4" s="1"/>
  <c r="H63" i="4"/>
  <c r="H62" i="4"/>
  <c r="K62" i="4" s="1"/>
  <c r="L62" i="4" s="1"/>
  <c r="H61" i="4"/>
  <c r="K61" i="4" s="1"/>
  <c r="H57" i="4"/>
  <c r="H56" i="4"/>
  <c r="H55" i="4"/>
  <c r="H54" i="4"/>
  <c r="H53" i="4"/>
  <c r="H49" i="4"/>
  <c r="H48" i="4"/>
  <c r="K48" i="4" s="1"/>
  <c r="H47" i="4"/>
  <c r="K47" i="4" s="1"/>
  <c r="H46" i="4"/>
  <c r="K46" i="4" s="1"/>
  <c r="H45" i="4"/>
  <c r="K45" i="4" s="1"/>
  <c r="H30" i="4"/>
  <c r="K30" i="4" s="1"/>
  <c r="H31" i="4"/>
  <c r="K31" i="4" s="1"/>
  <c r="L31" i="4" s="1"/>
  <c r="H32" i="4"/>
  <c r="K32" i="4" s="1"/>
  <c r="H33" i="4"/>
  <c r="H34" i="4"/>
  <c r="H35" i="4"/>
  <c r="H36" i="4"/>
  <c r="H37" i="4"/>
  <c r="H38" i="4"/>
  <c r="K38" i="4" s="1"/>
  <c r="H39" i="4"/>
  <c r="K39" i="4" s="1"/>
  <c r="H40" i="4"/>
  <c r="K40" i="4" s="1"/>
  <c r="H41" i="4"/>
  <c r="K41" i="4" s="1"/>
  <c r="H29" i="4"/>
  <c r="K29" i="4" s="1"/>
  <c r="I12" i="4"/>
  <c r="I13" i="4"/>
  <c r="I14" i="4"/>
  <c r="I15" i="4"/>
  <c r="I11" i="4"/>
  <c r="B26" i="3"/>
  <c r="D26" i="3"/>
  <c r="E11" i="4"/>
  <c r="F11" i="4" s="1"/>
  <c r="I57" i="4" l="1"/>
  <c r="K57" i="4"/>
  <c r="L57" i="4" s="1"/>
  <c r="I16" i="4"/>
  <c r="I35" i="4"/>
  <c r="K35" i="4"/>
  <c r="L35" i="4" s="1"/>
  <c r="I54" i="4"/>
  <c r="K54" i="4"/>
  <c r="I34" i="4"/>
  <c r="K34" i="4"/>
  <c r="I55" i="4"/>
  <c r="K55" i="4"/>
  <c r="I33" i="4"/>
  <c r="K33" i="4"/>
  <c r="K42" i="4" s="1"/>
  <c r="I56" i="4"/>
  <c r="K56" i="4"/>
  <c r="L56" i="4" s="1"/>
  <c r="I63" i="4"/>
  <c r="K63" i="4"/>
  <c r="L63" i="4" s="1"/>
  <c r="I18" i="4"/>
  <c r="I37" i="4"/>
  <c r="K37" i="4"/>
  <c r="I49" i="4"/>
  <c r="K49" i="4"/>
  <c r="L49" i="4" s="1"/>
  <c r="I70" i="4"/>
  <c r="K70" i="4"/>
  <c r="K73" i="4" s="1"/>
  <c r="I17" i="4"/>
  <c r="I36" i="4"/>
  <c r="K36" i="4"/>
  <c r="I53" i="4"/>
  <c r="K53" i="4"/>
  <c r="K58" i="4" s="1"/>
  <c r="I71" i="4"/>
  <c r="K71" i="4"/>
  <c r="L71" i="4" s="1"/>
  <c r="K11" i="4"/>
  <c r="I40" i="4"/>
  <c r="I64" i="4"/>
  <c r="L38" i="4"/>
  <c r="I39" i="4"/>
  <c r="I47" i="4"/>
  <c r="I65" i="4"/>
  <c r="L39" i="4"/>
  <c r="I48" i="4"/>
  <c r="I69" i="4"/>
  <c r="L46" i="4"/>
  <c r="L64" i="4"/>
  <c r="F35" i="4"/>
  <c r="L70" i="4"/>
  <c r="I29" i="4"/>
  <c r="L32" i="4"/>
  <c r="I32" i="4"/>
  <c r="L54" i="4"/>
  <c r="L55" i="4"/>
  <c r="L36" i="4"/>
  <c r="L34" i="4"/>
  <c r="F61" i="4"/>
  <c r="L37" i="4"/>
  <c r="L61" i="4"/>
  <c r="I41" i="4"/>
  <c r="I72" i="4"/>
  <c r="L24" i="4"/>
  <c r="L25" i="4" s="1"/>
  <c r="L40" i="4"/>
  <c r="I30" i="4"/>
  <c r="I45" i="4"/>
  <c r="L29" i="4"/>
  <c r="L41" i="4"/>
  <c r="L72" i="4"/>
  <c r="I31" i="4"/>
  <c r="I46" i="4"/>
  <c r="L30" i="4"/>
  <c r="L45" i="4"/>
  <c r="H66" i="4"/>
  <c r="E45" i="4"/>
  <c r="F45" i="4" s="1"/>
  <c r="E33" i="4"/>
  <c r="F33" i="4" s="1"/>
  <c r="E34" i="4"/>
  <c r="F34" i="4" s="1"/>
  <c r="E36" i="4"/>
  <c r="F36" i="4" s="1"/>
  <c r="E37" i="4"/>
  <c r="F37" i="4" s="1"/>
  <c r="E38" i="4"/>
  <c r="F38" i="4" s="1"/>
  <c r="E39" i="4"/>
  <c r="F39" i="4" s="1"/>
  <c r="E40" i="4"/>
  <c r="F40" i="4" s="1"/>
  <c r="E41" i="4"/>
  <c r="F41" i="4" s="1"/>
  <c r="E22" i="4"/>
  <c r="F22" i="4" s="1"/>
  <c r="H22" i="4"/>
  <c r="I22" i="4" s="1"/>
  <c r="I58" i="4" l="1"/>
  <c r="E16" i="3" s="1"/>
  <c r="L33" i="4"/>
  <c r="L42" i="4" s="1"/>
  <c r="K50" i="4"/>
  <c r="L53" i="4"/>
  <c r="L58" i="4" s="1"/>
  <c r="K66" i="4"/>
  <c r="L11" i="4"/>
  <c r="L50" i="4"/>
  <c r="I66" i="4"/>
  <c r="E17" i="3" s="1"/>
  <c r="I50" i="4"/>
  <c r="E15" i="3" s="1"/>
  <c r="L66" i="4"/>
  <c r="I19" i="4"/>
  <c r="I42" i="4"/>
  <c r="E14" i="3" s="1"/>
  <c r="I73" i="4"/>
  <c r="E18" i="3" s="1"/>
  <c r="L73" i="4"/>
  <c r="H24" i="4"/>
  <c r="I24" i="4" s="1"/>
  <c r="E24" i="4"/>
  <c r="F24" i="4" s="1"/>
  <c r="E55" i="4"/>
  <c r="F55" i="4" s="1"/>
  <c r="E56" i="4"/>
  <c r="F56" i="4" s="1"/>
  <c r="E12" i="3" l="1"/>
  <c r="H23" i="4"/>
  <c r="H73" i="4"/>
  <c r="E72" i="4"/>
  <c r="F72" i="4" s="1"/>
  <c r="E71" i="4"/>
  <c r="F71" i="4" s="1"/>
  <c r="E70" i="4"/>
  <c r="F70" i="4" s="1"/>
  <c r="E69" i="4"/>
  <c r="F69" i="4" s="1"/>
  <c r="H58" i="4"/>
  <c r="F73" i="4" l="1"/>
  <c r="C18" i="3" s="1"/>
  <c r="G18" i="3" s="1"/>
  <c r="H25" i="4"/>
  <c r="I23" i="4"/>
  <c r="I25" i="4" s="1"/>
  <c r="E73" i="4"/>
  <c r="H50" i="4"/>
  <c r="E13" i="3" l="1"/>
  <c r="E20" i="3" s="1"/>
  <c r="I75" i="4"/>
  <c r="H42" i="4"/>
  <c r="D13" i="3"/>
  <c r="H19" i="4"/>
  <c r="E12" i="4"/>
  <c r="E13" i="4"/>
  <c r="E14" i="4"/>
  <c r="E15" i="4"/>
  <c r="E16" i="4"/>
  <c r="E17" i="4"/>
  <c r="E18" i="4"/>
  <c r="E23" i="4"/>
  <c r="E29" i="4"/>
  <c r="F29" i="4" s="1"/>
  <c r="E30" i="4"/>
  <c r="F30" i="4" s="1"/>
  <c r="E31" i="4"/>
  <c r="F31" i="4" s="1"/>
  <c r="E32" i="4"/>
  <c r="F32" i="4" s="1"/>
  <c r="E53" i="4"/>
  <c r="F53" i="4" s="1"/>
  <c r="E54" i="4"/>
  <c r="F54" i="4" s="1"/>
  <c r="E57" i="4"/>
  <c r="F57" i="4" s="1"/>
  <c r="E62" i="4"/>
  <c r="F62" i="4" s="1"/>
  <c r="E63" i="4"/>
  <c r="F63" i="4" s="1"/>
  <c r="E64" i="4"/>
  <c r="F64" i="4" s="1"/>
  <c r="E65" i="4"/>
  <c r="F65" i="4" s="1"/>
  <c r="B18" i="3"/>
  <c r="E49" i="4"/>
  <c r="F49" i="4" s="1"/>
  <c r="E48" i="4"/>
  <c r="F48" i="4" s="1"/>
  <c r="E47" i="4"/>
  <c r="F47" i="4" s="1"/>
  <c r="E46" i="4"/>
  <c r="F46" i="4" s="1"/>
  <c r="F18" i="4" l="1"/>
  <c r="K18" i="4"/>
  <c r="L18" i="4" s="1"/>
  <c r="F17" i="4"/>
  <c r="K17" i="4"/>
  <c r="L17" i="4" s="1"/>
  <c r="F16" i="4"/>
  <c r="K16" i="4"/>
  <c r="L16" i="4" s="1"/>
  <c r="F15" i="4"/>
  <c r="K15" i="4"/>
  <c r="L15" i="4" s="1"/>
  <c r="F13" i="4"/>
  <c r="K13" i="4"/>
  <c r="L13" i="4" s="1"/>
  <c r="F14" i="4"/>
  <c r="K14" i="4"/>
  <c r="L14" i="4" s="1"/>
  <c r="F12" i="4"/>
  <c r="K12" i="4"/>
  <c r="F50" i="4"/>
  <c r="C15" i="3" s="1"/>
  <c r="G15" i="3" s="1"/>
  <c r="F58" i="4"/>
  <c r="C16" i="3" s="1"/>
  <c r="G16" i="3" s="1"/>
  <c r="F66" i="4"/>
  <c r="C17" i="3" s="1"/>
  <c r="G17" i="3" s="1"/>
  <c r="F42" i="4"/>
  <c r="C14" i="3" s="1"/>
  <c r="G14" i="3" s="1"/>
  <c r="E25" i="4"/>
  <c r="F23" i="4"/>
  <c r="F25" i="4" s="1"/>
  <c r="C13" i="3" s="1"/>
  <c r="G13" i="3" s="1"/>
  <c r="H75" i="4"/>
  <c r="E50" i="4"/>
  <c r="E19" i="4"/>
  <c r="E66" i="4"/>
  <c r="E58" i="4"/>
  <c r="E42" i="4"/>
  <c r="D16" i="3"/>
  <c r="D17" i="3"/>
  <c r="D15" i="3"/>
  <c r="D14" i="3"/>
  <c r="D18" i="3"/>
  <c r="F18" i="3" s="1"/>
  <c r="D12" i="3"/>
  <c r="F19" i="4" l="1"/>
  <c r="C12" i="3" s="1"/>
  <c r="G12" i="3" s="1"/>
  <c r="G20" i="3" s="1"/>
  <c r="L12" i="4"/>
  <c r="L19" i="4" s="1"/>
  <c r="L75" i="4" s="1"/>
  <c r="K19" i="4"/>
  <c r="K75" i="4" s="1"/>
  <c r="H79" i="4"/>
  <c r="B13" i="3"/>
  <c r="F13" i="3" s="1"/>
  <c r="D20" i="3"/>
  <c r="B15" i="3"/>
  <c r="F15" i="3" s="1"/>
  <c r="B17" i="3"/>
  <c r="F17" i="3" s="1"/>
  <c r="E75" i="4"/>
  <c r="E79" i="4" s="1"/>
  <c r="B16" i="3"/>
  <c r="F16" i="3" s="1"/>
  <c r="B14" i="3"/>
  <c r="F14" i="3" s="1"/>
  <c r="B12" i="3"/>
  <c r="F12" i="3" s="1"/>
  <c r="F75" i="4" l="1"/>
  <c r="C20" i="3"/>
  <c r="E81" i="4"/>
  <c r="B22" i="3" s="1"/>
  <c r="F79" i="4"/>
  <c r="F81" i="4" s="1"/>
  <c r="H81" i="4"/>
  <c r="K79" i="4"/>
  <c r="I79" i="4"/>
  <c r="I81" i="4" s="1"/>
  <c r="F20" i="3"/>
  <c r="B20" i="3"/>
  <c r="F83" i="4" l="1"/>
  <c r="C22" i="3"/>
  <c r="C24" i="3" s="1"/>
  <c r="C28" i="3" s="1"/>
  <c r="E83" i="4"/>
  <c r="I83" i="4"/>
  <c r="E22" i="3"/>
  <c r="K81" i="4"/>
  <c r="K83" i="4" s="1"/>
  <c r="L79" i="4"/>
  <c r="L81" i="4" s="1"/>
  <c r="L83" i="4" s="1"/>
  <c r="D22" i="3"/>
  <c r="H83" i="4"/>
  <c r="B24" i="3"/>
  <c r="F22" i="3" l="1"/>
  <c r="F24" i="3" s="1"/>
  <c r="F28" i="3" s="1"/>
  <c r="D24" i="3"/>
  <c r="D28" i="3" s="1"/>
  <c r="G22" i="3"/>
  <c r="G24" i="3" s="1"/>
  <c r="G28" i="3" s="1"/>
  <c r="E24" i="3"/>
  <c r="E28" i="3" s="1"/>
  <c r="B28" i="3"/>
</calcChain>
</file>

<file path=xl/sharedStrings.xml><?xml version="1.0" encoding="utf-8"?>
<sst xmlns="http://schemas.openxmlformats.org/spreadsheetml/2006/main" count="136" uniqueCount="104">
  <si>
    <t>Instructions to Applicants for Completing the Grant Budget Template</t>
  </si>
  <si>
    <t>BUDGET SUMMARY TAB</t>
  </si>
  <si>
    <t>This table will populate automatically from the detail sheets</t>
  </si>
  <si>
    <t>The only information you must enter is your organization's name and the proposed period of performance for the grant</t>
  </si>
  <si>
    <t>BUDGET DETAIL TAB</t>
  </si>
  <si>
    <t>I. In section I provide your organization's name, the project name, and the estimated budget period for the project</t>
  </si>
  <si>
    <t>Insert the salary adjustment percentage in cell H5. The Personnel Section formulas incorporate this increase for Year 2</t>
  </si>
  <si>
    <t>Insert the inflation rate for year 2 in cell H6</t>
  </si>
  <si>
    <t>Please note: Any project staff support costs that are included in budget categories other than the travel category (for example, in Contractual) must be</t>
  </si>
  <si>
    <t>separately and clearly identified as participant support costs in that section.</t>
  </si>
  <si>
    <t>A. Personnel</t>
  </si>
  <si>
    <r>
      <t xml:space="preserve">List the position names that will work on this project. These are positions that are employed by the organization and </t>
    </r>
    <r>
      <rPr>
        <b/>
        <sz val="11"/>
        <color theme="1"/>
        <rFont val="Calibri"/>
        <family val="2"/>
        <scheme val="minor"/>
      </rPr>
      <t>not consultants</t>
    </r>
  </si>
  <si>
    <t>Enter the type of unit to be used (e.g. days, months)</t>
  </si>
  <si>
    <t>Provide the salary rate for each position based on your organizational policies</t>
  </si>
  <si>
    <t>For each budget year and each position, enter the estimated number of units that will be needed to implment the project</t>
  </si>
  <si>
    <t>B. Fringe Standard Benefits</t>
  </si>
  <si>
    <t>List benefit costs separately from salary costs and explain how benefits are computed for each category of employee - specify type and rate</t>
  </si>
  <si>
    <t>For example: In column B, enter the percentage rate used for fringe standard benefits. If you do not have a percentage rate, you may adjust the template as needed to include an estimate of fringe benefits.</t>
  </si>
  <si>
    <t>If applicable for the calculation, enter the total amount of salaries from the Personnel section on which you are applying the percentage rate</t>
  </si>
  <si>
    <t>C. Travel</t>
  </si>
  <si>
    <t>Include all in-country travel by air and ground. Example costs have been included for in-country  travel</t>
  </si>
  <si>
    <t>Please note: Project staff travel should be grouped together and separate from project staff travel.</t>
  </si>
  <si>
    <t>Reminder: International travel will not be supported by this grant.</t>
  </si>
  <si>
    <t>D. Equipment</t>
  </si>
  <si>
    <r>
      <t xml:space="preserve">Identify all equipment that has a useful life of one year or more AND has a per-unit acquistion cost of $5,000 or more </t>
    </r>
    <r>
      <rPr>
        <b/>
        <sz val="11"/>
        <color theme="1"/>
        <rFont val="Calibri"/>
        <family val="2"/>
        <scheme val="minor"/>
      </rPr>
      <t>OR</t>
    </r>
    <r>
      <rPr>
        <sz val="11"/>
        <color theme="1"/>
        <rFont val="Calibri"/>
        <family val="2"/>
        <scheme val="minor"/>
      </rPr>
      <t xml:space="preserve"> your organization's capitalization level if it is less than $5,000</t>
    </r>
  </si>
  <si>
    <t>For example, if your organization has decided that it capitalizes items with a unit value of $3,000, then items with a unit cost of $3,000 must be entered in the equipment category.</t>
  </si>
  <si>
    <t>E. Supplies</t>
  </si>
  <si>
    <t>List items separately using unit costs and the percentage of each unit cost that will be charged to the grant</t>
  </si>
  <si>
    <t>F. Contractual</t>
  </si>
  <si>
    <r>
      <t xml:space="preserve">Identify all anticipated contracted goods or services, </t>
    </r>
    <r>
      <rPr>
        <b/>
        <sz val="11"/>
        <color theme="1"/>
        <rFont val="Calibri"/>
        <family val="2"/>
        <scheme val="minor"/>
      </rPr>
      <t>including consultants</t>
    </r>
  </si>
  <si>
    <t>G. Other Direct Costs</t>
  </si>
  <si>
    <t>Identify all other direct costs separately</t>
  </si>
  <si>
    <t>H. Total Direct Costs</t>
  </si>
  <si>
    <t>Total Direct Costs will calculate automatically for each Budget Year. Please confirm it does so correctly if you have altered this spreadsheet</t>
  </si>
  <si>
    <t>J. Indirect Costs</t>
  </si>
  <si>
    <t>See 2 CFR 200 for non-profit organizations and educational instutions or Federal Acquisition Regulation (FAR) 48 CFR part 31 for commercial firms.</t>
  </si>
  <si>
    <t xml:space="preserve">If your organization has a negotiated indirect cost rate agreement (NICRA) with the U.S. Government, a copy must be included with the application  </t>
  </si>
  <si>
    <t>If your organization does not have a NICRA, you may use the de minimis rate which is a flat indirect cost rate of 15% of Modified Total Direct Costs as defined in 2 CFR 200</t>
  </si>
  <si>
    <t>If your organization has an existing indirect rate and has records justifying this rate, indicate how the rate is applied, e.g. to all direct costs, to wages and salaries only, etc, and provide supporting documentation of the existing rate. See budget narrative template for explanation</t>
  </si>
  <si>
    <t>If your organization does not have a NICRA and does not use the de minimis rate, indirect costs may be charged as a fixed amount as described in Non-US Standard Provision RAA 4, see budget narrative template for explanation</t>
  </si>
  <si>
    <t>I. Total Direct and Indirect Costs</t>
  </si>
  <si>
    <t>Total Direct and Indirect Costs will calculate automatically for each budget year. Please confirm it does so correctly if you have altered this spreadsheet</t>
  </si>
  <si>
    <t>Organization: [Enter Applicant's Name]</t>
  </si>
  <si>
    <t>Budget Summary</t>
  </si>
  <si>
    <t>Project Name: [Enter the name of the propose grant project]</t>
  </si>
  <si>
    <t>Budget Period: [Enter the start and end dates for the grant]</t>
  </si>
  <si>
    <t>Budget Year 1</t>
  </si>
  <si>
    <t>Budget Year 2</t>
  </si>
  <si>
    <t>Total 2 Years</t>
  </si>
  <si>
    <t>Local Currency</t>
  </si>
  <si>
    <t>USD</t>
  </si>
  <si>
    <t>BUDGET COST CATEGORIES</t>
  </si>
  <si>
    <t xml:space="preserve">A. Personnel    </t>
  </si>
  <si>
    <t>B. Fringe Benefits</t>
  </si>
  <si>
    <t xml:space="preserve">G. Other Direct Costs </t>
  </si>
  <si>
    <t>I. Indirect Costs</t>
  </si>
  <si>
    <t>J. Total Federal Share</t>
  </si>
  <si>
    <t>K. Cost Share</t>
  </si>
  <si>
    <t>L. Total Project Budget</t>
  </si>
  <si>
    <t>Budget Detail</t>
  </si>
  <si>
    <t>Year 2</t>
  </si>
  <si>
    <t>Salary Adjustment Rate</t>
  </si>
  <si>
    <t>Exchange Rate</t>
  </si>
  <si>
    <t>Inflation Rate</t>
  </si>
  <si>
    <t>TOTAL BUDGET</t>
  </si>
  <si>
    <t>[Enter Period of Performance]</t>
  </si>
  <si>
    <t xml:space="preserve">Cost Item and Description </t>
  </si>
  <si>
    <t xml:space="preserve">Rate Per Unit  in Local Currency </t>
  </si>
  <si>
    <t>Type of Unit</t>
  </si>
  <si>
    <t xml:space="preserve">Quantity of Units </t>
  </si>
  <si>
    <t>Amount in Local Currency</t>
  </si>
  <si>
    <t>Amount $</t>
  </si>
  <si>
    <t>Total 2 Years in Local Currency</t>
  </si>
  <si>
    <t xml:space="preserve">Total 2 Years in USD </t>
  </si>
  <si>
    <r>
      <t>A. PERSONNEL (</t>
    </r>
    <r>
      <rPr>
        <b/>
        <i/>
        <sz val="11"/>
        <rFont val="Calibri"/>
        <family val="2"/>
        <scheme val="minor"/>
      </rPr>
      <t>add rows as necessary</t>
    </r>
    <r>
      <rPr>
        <b/>
        <sz val="11"/>
        <rFont val="Calibri"/>
        <family val="2"/>
        <scheme val="minor"/>
      </rPr>
      <t>)</t>
    </r>
  </si>
  <si>
    <t>Name, Position</t>
  </si>
  <si>
    <t>TOTAL PERSONNEL</t>
  </si>
  <si>
    <t>B. FRINGE (STANDARD) BENEFITS</t>
  </si>
  <si>
    <t>/salary base</t>
  </si>
  <si>
    <t>TOTAL FRINGE (STANDARD) BENEFITS</t>
  </si>
  <si>
    <t>C. TRAVEL</t>
  </si>
  <si>
    <t>1. Project Staff Travel Only</t>
  </si>
  <si>
    <t>Domestic Airfare Departure City to Arrival City</t>
  </si>
  <si>
    <t>Lodging</t>
  </si>
  <si>
    <t xml:space="preserve">Per diem (Meals and incidentals only) </t>
  </si>
  <si>
    <t>Ground transportation</t>
  </si>
  <si>
    <r>
      <t>2. Other Travel</t>
    </r>
    <r>
      <rPr>
        <b/>
        <sz val="10"/>
        <rFont val="Calibri"/>
        <family val="2"/>
        <scheme val="minor"/>
      </rPr>
      <t xml:space="preserve"> </t>
    </r>
    <r>
      <rPr>
        <b/>
        <i/>
        <sz val="10"/>
        <rFont val="Calibri"/>
        <family val="2"/>
        <scheme val="minor"/>
      </rPr>
      <t>(Consultant Travel Expenses, Training/Workshop Participant Expenses, etc</t>
    </r>
    <r>
      <rPr>
        <b/>
        <sz val="10"/>
        <rFont val="Calibri"/>
        <family val="2"/>
        <scheme val="minor"/>
      </rPr>
      <t>)</t>
    </r>
  </si>
  <si>
    <t>Domestic Airfare, train etc. Departure City to Arrival City</t>
  </si>
  <si>
    <t>Transfer/taxis to and from airports</t>
  </si>
  <si>
    <t>TOTAL TRAVEL</t>
  </si>
  <si>
    <t>D. EQUIPMENT</t>
  </si>
  <si>
    <t>TOTAL EQUIPMENT</t>
  </si>
  <si>
    <t>E. SUPPLIES</t>
  </si>
  <si>
    <t>TOTAL SUPPLIES</t>
  </si>
  <si>
    <r>
      <t xml:space="preserve">F. CONTRACTUAL </t>
    </r>
    <r>
      <rPr>
        <b/>
        <i/>
        <sz val="11"/>
        <rFont val="Calibri"/>
        <family val="2"/>
        <scheme val="minor"/>
      </rPr>
      <t>(Includes consultant salaries under this line item)</t>
    </r>
  </si>
  <si>
    <t>Activity Support [enter vendor services]</t>
  </si>
  <si>
    <t>Consultant [enter consultant name and position]</t>
  </si>
  <si>
    <t>TOTAL CONTRACTUAL</t>
  </si>
  <si>
    <t>G. OTHER DIRECT COSTS</t>
  </si>
  <si>
    <t xml:space="preserve">TOTAL OTHER DIRECT COSTS </t>
  </si>
  <si>
    <t>H. TOTAL DIRECT COSTS</t>
  </si>
  <si>
    <t>I. INDIRECT OPERATING COSTS (not to exceed 15%)</t>
  </si>
  <si>
    <t>TOTAL INDIRECT OPERATING COSTS</t>
  </si>
  <si>
    <t xml:space="preserve"> J. TOTAL DIRECT &amp; INDIRECT OPERATING COSTS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</si>
</sst>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5" formatCode="&quot;$&quot;#,##0_);\(&quot;$&quot;#,##0\)"/>
    <numFmt numFmtId="44" formatCode="_(&quot;$&quot;* #,##0.00_);_(&quot;$&quot;* \(#,##0.00\);_(&quot;$&quot;* &quot;-&quot;??_);_(@_)"/>
    <numFmt numFmtId="43" formatCode="_(* #,##0.00_);_(* \(#,##0.00\);_(* &quot;-&quot;??_);_(@_)"/>
    <numFmt numFmtId="164" formatCode="_(&quot;$&quot;* #,##0_);_(&quot;$&quot;* \(#,##0\);_(&quot;$&quot;* &quot;-&quot;??_);_(@_)"/>
    <numFmt numFmtId="165" formatCode="&quot;$&quot;#,##0"/>
    <numFmt numFmtId="166" formatCode="_(* #,##0_);_(* \(#,##0\);_(* &quot;-&quot;??_);_(@_)"/>
  </numFmts>
  <fonts count="31">
    <font>
      <sz val="11"/>
      <color theme="1"/>
      <name val="Calibri"/>
      <family val="2"/>
      <scheme val="minor"/>
    </font>
    <font>
      <sz val="8"/>
      <name val="Times New Roman"/>
      <family val="1"/>
    </font>
    <font>
      <sz val="10"/>
      <name val="Arial"/>
      <family val="2"/>
    </font>
    <font>
      <sz val="12"/>
      <name val="Arial"/>
      <family val="2"/>
    </font>
    <font>
      <sz val="10"/>
      <name val="Verdana"/>
      <family val="2"/>
    </font>
    <font>
      <sz val="11"/>
      <color theme="1"/>
      <name val="Calibri"/>
      <family val="2"/>
      <scheme val="minor"/>
    </font>
    <font>
      <sz val="12"/>
      <color theme="1"/>
      <name val="Calibri"/>
      <family val="2"/>
      <scheme val="minor"/>
    </font>
    <font>
      <b/>
      <sz val="12"/>
      <name val="Calibri"/>
      <family val="2"/>
      <scheme val="minor"/>
    </font>
    <font>
      <sz val="12"/>
      <name val="Calibri"/>
      <family val="2"/>
      <scheme val="minor"/>
    </font>
    <font>
      <b/>
      <sz val="12"/>
      <color indexed="8"/>
      <name val="Calibri"/>
      <family val="2"/>
      <scheme val="minor"/>
    </font>
    <font>
      <i/>
      <sz val="12"/>
      <name val="Calibri"/>
      <family val="2"/>
      <scheme val="minor"/>
    </font>
    <font>
      <b/>
      <u/>
      <sz val="12"/>
      <name val="Calibri"/>
      <family val="2"/>
      <scheme val="minor"/>
    </font>
    <font>
      <b/>
      <sz val="12"/>
      <color indexed="9"/>
      <name val="Calibri"/>
      <family val="2"/>
      <scheme val="minor"/>
    </font>
    <font>
      <i/>
      <sz val="11"/>
      <name val="Calibri"/>
      <family val="2"/>
      <scheme val="minor"/>
    </font>
    <font>
      <sz val="11"/>
      <name val="Calibri"/>
      <family val="2"/>
      <scheme val="minor"/>
    </font>
    <font>
      <b/>
      <sz val="11"/>
      <name val="Calibri"/>
      <family val="2"/>
      <scheme val="minor"/>
    </font>
    <font>
      <sz val="11"/>
      <color indexed="8"/>
      <name val="Calibri"/>
      <family val="2"/>
      <scheme val="minor"/>
    </font>
    <font>
      <b/>
      <sz val="11"/>
      <color indexed="9"/>
      <name val="Calibri"/>
      <family val="2"/>
      <scheme val="minor"/>
    </font>
    <font>
      <sz val="11"/>
      <color indexed="9"/>
      <name val="Calibri"/>
      <family val="2"/>
      <scheme val="minor"/>
    </font>
    <font>
      <b/>
      <i/>
      <sz val="11"/>
      <name val="Calibri"/>
      <family val="2"/>
      <scheme val="minor"/>
    </font>
    <font>
      <u/>
      <sz val="11"/>
      <name val="Calibri"/>
      <family val="2"/>
      <scheme val="minor"/>
    </font>
    <font>
      <b/>
      <sz val="11"/>
      <color indexed="8"/>
      <name val="Calibri"/>
      <family val="2"/>
      <scheme val="minor"/>
    </font>
    <font>
      <b/>
      <sz val="12"/>
      <color theme="0"/>
      <name val="Calibri"/>
      <family val="2"/>
      <scheme val="minor"/>
    </font>
    <font>
      <b/>
      <sz val="11"/>
      <color theme="1"/>
      <name val="Calibri"/>
      <family val="2"/>
      <scheme val="minor"/>
    </font>
    <font>
      <b/>
      <sz val="14"/>
      <color theme="1"/>
      <name val="Calibri"/>
      <family val="2"/>
      <scheme val="minor"/>
    </font>
    <font>
      <b/>
      <i/>
      <sz val="11"/>
      <color theme="1"/>
      <name val="Calibri"/>
      <family val="2"/>
      <scheme val="minor"/>
    </font>
    <font>
      <i/>
      <sz val="11"/>
      <color theme="1"/>
      <name val="Calibri"/>
      <family val="2"/>
      <scheme val="minor"/>
    </font>
    <font>
      <b/>
      <sz val="11"/>
      <color rgb="FFFF0000"/>
      <name val="Calibri"/>
      <family val="2"/>
      <scheme val="minor"/>
    </font>
    <font>
      <b/>
      <i/>
      <sz val="11"/>
      <color rgb="FFFF0000"/>
      <name val="Calibri"/>
      <family val="2"/>
      <scheme val="minor"/>
    </font>
    <font>
      <b/>
      <i/>
      <sz val="10"/>
      <name val="Calibri"/>
      <family val="2"/>
      <scheme val="minor"/>
    </font>
    <font>
      <b/>
      <sz val="10"/>
      <name val="Calibri"/>
      <family val="2"/>
      <scheme val="minor"/>
    </font>
  </fonts>
  <fills count="12">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8"/>
        <bgColor indexed="64"/>
      </patternFill>
    </fill>
    <fill>
      <patternFill patternType="solid">
        <fgColor theme="0" tint="-0.249977111117893"/>
        <bgColor indexed="64"/>
      </patternFill>
    </fill>
    <fill>
      <patternFill patternType="solid">
        <fgColor theme="0" tint="-0.499984740745262"/>
        <bgColor indexed="64"/>
      </patternFill>
    </fill>
    <fill>
      <patternFill patternType="solid">
        <fgColor theme="0"/>
        <bgColor indexed="64"/>
      </patternFill>
    </fill>
    <fill>
      <patternFill patternType="solid">
        <fgColor theme="1"/>
        <bgColor indexed="64"/>
      </patternFill>
    </fill>
    <fill>
      <patternFill patternType="solid">
        <fgColor theme="2" tint="-9.9978637043366805E-2"/>
        <bgColor indexed="64"/>
      </patternFill>
    </fill>
    <fill>
      <patternFill patternType="solid">
        <fgColor theme="9" tint="0.79998168889431442"/>
        <bgColor indexed="64"/>
      </patternFill>
    </fill>
    <fill>
      <patternFill patternType="solid">
        <fgColor theme="2"/>
        <bgColor indexed="64"/>
      </patternFill>
    </fill>
  </fills>
  <borders count="3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bottom style="thin">
        <color indexed="64"/>
      </bottom>
      <diagonal/>
    </border>
    <border>
      <left style="medium">
        <color indexed="64"/>
      </left>
      <right/>
      <top/>
      <bottom/>
      <diagonal/>
    </border>
    <border>
      <left style="thin">
        <color indexed="64"/>
      </left>
      <right style="thin">
        <color indexed="64"/>
      </right>
      <top/>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style="medium">
        <color indexed="64"/>
      </right>
      <top style="thin">
        <color indexed="64"/>
      </top>
      <bottom/>
      <diagonal/>
    </border>
    <border>
      <left/>
      <right style="thin">
        <color indexed="64"/>
      </right>
      <top style="thin">
        <color indexed="64"/>
      </top>
      <bottom style="medium">
        <color indexed="64"/>
      </bottom>
      <diagonal/>
    </border>
    <border>
      <left/>
      <right style="thin">
        <color indexed="64"/>
      </right>
      <top/>
      <bottom/>
      <diagonal/>
    </border>
    <border>
      <left style="thin">
        <color indexed="64"/>
      </left>
      <right style="medium">
        <color indexed="64"/>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s>
  <cellStyleXfs count="7">
    <xf numFmtId="0" fontId="0" fillId="0" borderId="0"/>
    <xf numFmtId="0" fontId="1" fillId="0" borderId="0"/>
    <xf numFmtId="44" fontId="2" fillId="0" borderId="0" applyFont="0" applyFill="0" applyBorder="0" applyAlignment="0" applyProtection="0"/>
    <xf numFmtId="5" fontId="3" fillId="0" borderId="0"/>
    <xf numFmtId="0" fontId="4" fillId="0" borderId="0"/>
    <xf numFmtId="43" fontId="5" fillId="0" borderId="0" applyFont="0" applyFill="0" applyBorder="0" applyAlignment="0" applyProtection="0"/>
    <xf numFmtId="9" fontId="5" fillId="0" borderId="0" applyFont="0" applyFill="0" applyBorder="0" applyAlignment="0" applyProtection="0"/>
  </cellStyleXfs>
  <cellXfs count="222">
    <xf numFmtId="0" fontId="0" fillId="0" borderId="0" xfId="0"/>
    <xf numFmtId="0" fontId="6" fillId="0" borderId="0" xfId="0" applyFont="1"/>
    <xf numFmtId="0" fontId="8" fillId="0" borderId="0" xfId="0" applyFont="1"/>
    <xf numFmtId="0" fontId="10" fillId="3" borderId="14" xfId="0" applyFont="1" applyFill="1" applyBorder="1" applyAlignment="1" applyProtection="1">
      <alignment horizontal="left"/>
      <protection locked="0"/>
    </xf>
    <xf numFmtId="0" fontId="8" fillId="3" borderId="5" xfId="6" applyNumberFormat="1" applyFont="1" applyFill="1" applyBorder="1" applyAlignment="1"/>
    <xf numFmtId="164" fontId="8" fillId="3" borderId="15" xfId="2" applyNumberFormat="1" applyFont="1" applyFill="1" applyBorder="1" applyAlignment="1"/>
    <xf numFmtId="0" fontId="8" fillId="2" borderId="6" xfId="0" applyFont="1" applyFill="1" applyBorder="1" applyAlignment="1">
      <alignment horizontal="left"/>
    </xf>
    <xf numFmtId="0" fontId="8" fillId="3" borderId="18" xfId="0" applyFont="1" applyFill="1" applyBorder="1" applyAlignment="1">
      <alignment horizontal="center"/>
    </xf>
    <xf numFmtId="0" fontId="7" fillId="2" borderId="18" xfId="0" applyFont="1" applyFill="1" applyBorder="1" applyAlignment="1">
      <alignment horizontal="left"/>
    </xf>
    <xf numFmtId="3" fontId="7" fillId="2" borderId="16" xfId="0" applyNumberFormat="1" applyFont="1" applyFill="1" applyBorder="1" applyAlignment="1">
      <alignment horizontal="center"/>
    </xf>
    <xf numFmtId="0" fontId="11" fillId="0" borderId="6" xfId="0" applyFont="1" applyBorder="1" applyAlignment="1">
      <alignment horizontal="left"/>
    </xf>
    <xf numFmtId="0" fontId="8" fillId="0" borderId="6" xfId="0" applyFont="1" applyBorder="1" applyAlignment="1">
      <alignment horizontal="left"/>
    </xf>
    <xf numFmtId="0" fontId="9" fillId="2" borderId="8" xfId="0" applyFont="1" applyFill="1" applyBorder="1" applyAlignment="1">
      <alignment horizontal="left"/>
    </xf>
    <xf numFmtId="3" fontId="9" fillId="2" borderId="9" xfId="0" applyNumberFormat="1" applyFont="1" applyFill="1" applyBorder="1" applyAlignment="1">
      <alignment horizontal="right"/>
    </xf>
    <xf numFmtId="0" fontId="12" fillId="0" borderId="18" xfId="0" applyFont="1" applyBorder="1" applyAlignment="1">
      <alignment horizontal="left"/>
    </xf>
    <xf numFmtId="0" fontId="14" fillId="2" borderId="16" xfId="0" applyFont="1" applyFill="1" applyBorder="1"/>
    <xf numFmtId="0" fontId="17" fillId="4" borderId="9" xfId="0" applyFont="1" applyFill="1" applyBorder="1" applyAlignment="1">
      <alignment horizontal="left"/>
    </xf>
    <xf numFmtId="3" fontId="17" fillId="4" borderId="9" xfId="0" applyNumberFormat="1" applyFont="1" applyFill="1" applyBorder="1" applyAlignment="1">
      <alignment horizontal="right"/>
    </xf>
    <xf numFmtId="0" fontId="17" fillId="0" borderId="9" xfId="0" applyFont="1" applyBorder="1" applyAlignment="1">
      <alignment horizontal="left"/>
    </xf>
    <xf numFmtId="3" fontId="17" fillId="0" borderId="9" xfId="0" applyNumberFormat="1" applyFont="1" applyBorder="1" applyAlignment="1">
      <alignment horizontal="right"/>
    </xf>
    <xf numFmtId="3" fontId="14" fillId="0" borderId="9" xfId="0" applyNumberFormat="1" applyFont="1" applyBorder="1" applyAlignment="1">
      <alignment horizontal="right"/>
    </xf>
    <xf numFmtId="0" fontId="14" fillId="0" borderId="0" xfId="0" applyFont="1"/>
    <xf numFmtId="3" fontId="14" fillId="7" borderId="9" xfId="0" applyNumberFormat="1" applyFont="1" applyFill="1" applyBorder="1" applyAlignment="1">
      <alignment horizontal="right"/>
    </xf>
    <xf numFmtId="44" fontId="15" fillId="6" borderId="2" xfId="2" applyFont="1" applyFill="1" applyBorder="1" applyAlignment="1">
      <alignment horizontal="center"/>
    </xf>
    <xf numFmtId="0" fontId="0" fillId="5" borderId="0" xfId="0" applyFill="1"/>
    <xf numFmtId="0" fontId="14" fillId="3" borderId="0" xfId="0" applyFont="1" applyFill="1"/>
    <xf numFmtId="0" fontId="14" fillId="3" borderId="0" xfId="6" applyNumberFormat="1" applyFont="1" applyFill="1" applyBorder="1" applyAlignment="1"/>
    <xf numFmtId="164" fontId="14" fillId="3" borderId="0" xfId="2" applyNumberFormat="1" applyFont="1" applyFill="1" applyBorder="1" applyAlignment="1"/>
    <xf numFmtId="0" fontId="14" fillId="2" borderId="1" xfId="0" applyFont="1" applyFill="1" applyBorder="1" applyAlignment="1">
      <alignment horizontal="left"/>
    </xf>
    <xf numFmtId="0" fontId="14" fillId="2" borderId="2" xfId="0" applyFont="1" applyFill="1" applyBorder="1"/>
    <xf numFmtId="0" fontId="15" fillId="3" borderId="9" xfId="0" applyFont="1" applyFill="1" applyBorder="1" applyAlignment="1">
      <alignment horizontal="center"/>
    </xf>
    <xf numFmtId="0" fontId="15" fillId="2" borderId="9" xfId="0" applyFont="1" applyFill="1" applyBorder="1" applyAlignment="1">
      <alignment horizontal="left"/>
    </xf>
    <xf numFmtId="4" fontId="15" fillId="2" borderId="9" xfId="0" applyNumberFormat="1" applyFont="1" applyFill="1" applyBorder="1" applyAlignment="1">
      <alignment horizontal="right"/>
    </xf>
    <xf numFmtId="3" fontId="15" fillId="2" borderId="9" xfId="0" applyNumberFormat="1" applyFont="1" applyFill="1" applyBorder="1" applyAlignment="1">
      <alignment horizontal="center"/>
    </xf>
    <xf numFmtId="3" fontId="15" fillId="6" borderId="9" xfId="0" applyNumberFormat="1" applyFont="1" applyFill="1" applyBorder="1" applyAlignment="1">
      <alignment horizontal="center"/>
    </xf>
    <xf numFmtId="165" fontId="15" fillId="2" borderId="9" xfId="2" applyNumberFormat="1" applyFont="1" applyFill="1" applyBorder="1" applyAlignment="1">
      <alignment horizontal="right"/>
    </xf>
    <xf numFmtId="0" fontId="14" fillId="0" borderId="9" xfId="0" applyFont="1" applyBorder="1" applyAlignment="1">
      <alignment horizontal="left"/>
    </xf>
    <xf numFmtId="0" fontId="14" fillId="0" borderId="9" xfId="0" quotePrefix="1" applyFont="1" applyBorder="1" applyAlignment="1">
      <alignment horizontal="left"/>
    </xf>
    <xf numFmtId="3" fontId="14" fillId="0" borderId="9" xfId="0" applyNumberFormat="1" applyFont="1" applyBorder="1" applyAlignment="1">
      <alignment horizontal="center"/>
    </xf>
    <xf numFmtId="166" fontId="14" fillId="0" borderId="9" xfId="5" applyNumberFormat="1" applyFont="1" applyFill="1" applyBorder="1" applyAlignment="1">
      <alignment horizontal="right"/>
    </xf>
    <xf numFmtId="166" fontId="14" fillId="6" borderId="9" xfId="5" applyNumberFormat="1" applyFont="1" applyFill="1" applyBorder="1" applyAlignment="1">
      <alignment horizontal="right"/>
    </xf>
    <xf numFmtId="2" fontId="14" fillId="0" borderId="9" xfId="0" applyNumberFormat="1" applyFont="1" applyBorder="1" applyAlignment="1">
      <alignment horizontal="right"/>
    </xf>
    <xf numFmtId="0" fontId="16" fillId="0" borderId="9" xfId="0" applyFont="1" applyBorder="1" applyAlignment="1">
      <alignment horizontal="left"/>
    </xf>
    <xf numFmtId="0" fontId="13" fillId="0" borderId="9" xfId="0" applyFont="1" applyBorder="1" applyAlignment="1">
      <alignment horizontal="right"/>
    </xf>
    <xf numFmtId="0" fontId="13" fillId="0" borderId="9" xfId="0" applyFont="1" applyBorder="1" applyAlignment="1">
      <alignment horizontal="left"/>
    </xf>
    <xf numFmtId="3" fontId="13" fillId="0" borderId="9" xfId="0" applyNumberFormat="1" applyFont="1" applyBorder="1" applyAlignment="1">
      <alignment horizontal="right"/>
    </xf>
    <xf numFmtId="3" fontId="13" fillId="6" borderId="9" xfId="0" applyNumberFormat="1" applyFont="1" applyFill="1" applyBorder="1" applyAlignment="1">
      <alignment horizontal="right"/>
    </xf>
    <xf numFmtId="4" fontId="17" fillId="4" borderId="9" xfId="0" applyNumberFormat="1" applyFont="1" applyFill="1" applyBorder="1" applyAlignment="1">
      <alignment horizontal="right"/>
    </xf>
    <xf numFmtId="3" fontId="17" fillId="6" borderId="9" xfId="0" applyNumberFormat="1" applyFont="1" applyFill="1" applyBorder="1" applyAlignment="1">
      <alignment horizontal="right"/>
    </xf>
    <xf numFmtId="10" fontId="13" fillId="0" borderId="9" xfId="6" applyNumberFormat="1" applyFont="1" applyFill="1" applyBorder="1" applyAlignment="1">
      <alignment horizontal="center"/>
    </xf>
    <xf numFmtId="4" fontId="18" fillId="4" borderId="9" xfId="2" applyNumberFormat="1" applyFont="1" applyFill="1" applyBorder="1" applyAlignment="1">
      <alignment horizontal="right" vertical="center"/>
    </xf>
    <xf numFmtId="4" fontId="14" fillId="2" borderId="9" xfId="0" applyNumberFormat="1" applyFont="1" applyFill="1" applyBorder="1" applyAlignment="1">
      <alignment horizontal="right"/>
    </xf>
    <xf numFmtId="0" fontId="14" fillId="2" borderId="9" xfId="0" applyFont="1" applyFill="1" applyBorder="1" applyAlignment="1">
      <alignment horizontal="left"/>
    </xf>
    <xf numFmtId="0" fontId="14" fillId="2" borderId="9" xfId="0" applyFont="1" applyFill="1" applyBorder="1" applyAlignment="1">
      <alignment horizontal="right"/>
    </xf>
    <xf numFmtId="0" fontId="14" fillId="6" borderId="9" xfId="0" applyFont="1" applyFill="1" applyBorder="1" applyAlignment="1">
      <alignment horizontal="right"/>
    </xf>
    <xf numFmtId="0" fontId="19" fillId="0" borderId="9" xfId="0" applyFont="1" applyBorder="1" applyAlignment="1">
      <alignment horizontal="left"/>
    </xf>
    <xf numFmtId="0" fontId="15" fillId="0" borderId="9" xfId="0" applyFont="1" applyBorder="1" applyAlignment="1">
      <alignment horizontal="left"/>
    </xf>
    <xf numFmtId="4" fontId="14" fillId="0" borderId="9" xfId="0" applyNumberFormat="1" applyFont="1" applyBorder="1" applyAlignment="1">
      <alignment horizontal="right"/>
    </xf>
    <xf numFmtId="0" fontId="14" fillId="0" borderId="9" xfId="0" applyFont="1" applyBorder="1" applyAlignment="1">
      <alignment horizontal="right"/>
    </xf>
    <xf numFmtId="4" fontId="18" fillId="0" borderId="9" xfId="2" applyNumberFormat="1" applyFont="1" applyFill="1" applyBorder="1" applyAlignment="1">
      <alignment horizontal="right" vertical="center"/>
    </xf>
    <xf numFmtId="4" fontId="14" fillId="0" borderId="9" xfId="2" applyNumberFormat="1" applyFont="1" applyFill="1" applyBorder="1" applyAlignment="1">
      <alignment horizontal="right" vertical="center"/>
    </xf>
    <xf numFmtId="3" fontId="14" fillId="6" borderId="9" xfId="0" applyNumberFormat="1" applyFont="1" applyFill="1" applyBorder="1" applyAlignment="1">
      <alignment horizontal="right"/>
    </xf>
    <xf numFmtId="0" fontId="20" fillId="0" borderId="9" xfId="0" applyFont="1" applyBorder="1" applyAlignment="1">
      <alignment horizontal="left"/>
    </xf>
    <xf numFmtId="3" fontId="14" fillId="0" borderId="9" xfId="2" applyNumberFormat="1" applyFont="1" applyFill="1" applyBorder="1" applyAlignment="1">
      <alignment horizontal="right" vertical="center"/>
    </xf>
    <xf numFmtId="3" fontId="15" fillId="0" borderId="9" xfId="0" applyNumberFormat="1" applyFont="1" applyBorder="1" applyAlignment="1">
      <alignment horizontal="right"/>
    </xf>
    <xf numFmtId="3" fontId="15" fillId="6" borderId="9" xfId="0" applyNumberFormat="1" applyFont="1" applyFill="1" applyBorder="1" applyAlignment="1">
      <alignment horizontal="right"/>
    </xf>
    <xf numFmtId="4" fontId="17" fillId="4" borderId="9" xfId="2" applyNumberFormat="1" applyFont="1" applyFill="1" applyBorder="1" applyAlignment="1">
      <alignment horizontal="right"/>
    </xf>
    <xf numFmtId="0" fontId="18" fillId="0" borderId="9" xfId="0" applyFont="1" applyBorder="1" applyAlignment="1">
      <alignment horizontal="left"/>
    </xf>
    <xf numFmtId="3" fontId="18" fillId="0" borderId="9" xfId="0" applyNumberFormat="1" applyFont="1" applyBorder="1" applyAlignment="1">
      <alignment horizontal="right"/>
    </xf>
    <xf numFmtId="3" fontId="18" fillId="6" borderId="9" xfId="0" applyNumberFormat="1" applyFont="1" applyFill="1" applyBorder="1" applyAlignment="1">
      <alignment horizontal="right"/>
    </xf>
    <xf numFmtId="4" fontId="16" fillId="2" borderId="9" xfId="2" applyNumberFormat="1" applyFont="1" applyFill="1" applyBorder="1" applyAlignment="1">
      <alignment horizontal="right" vertical="center"/>
    </xf>
    <xf numFmtId="3" fontId="14" fillId="2" borderId="9" xfId="0" applyNumberFormat="1" applyFont="1" applyFill="1" applyBorder="1" applyAlignment="1">
      <alignment horizontal="right"/>
    </xf>
    <xf numFmtId="4" fontId="17" fillId="0" borderId="9" xfId="2" applyNumberFormat="1" applyFont="1" applyFill="1" applyBorder="1" applyAlignment="1">
      <alignment horizontal="right"/>
    </xf>
    <xf numFmtId="0" fontId="17" fillId="6" borderId="9" xfId="0" applyFont="1" applyFill="1" applyBorder="1" applyAlignment="1">
      <alignment horizontal="left" vertical="center"/>
    </xf>
    <xf numFmtId="3" fontId="18" fillId="6" borderId="9" xfId="0" applyNumberFormat="1" applyFont="1" applyFill="1" applyBorder="1" applyAlignment="1">
      <alignment vertical="center"/>
    </xf>
    <xf numFmtId="0" fontId="18" fillId="6" borderId="9" xfId="0" applyFont="1" applyFill="1" applyBorder="1" applyAlignment="1">
      <alignment horizontal="left" vertical="center"/>
    </xf>
    <xf numFmtId="3" fontId="16" fillId="0" borderId="9" xfId="2" applyNumberFormat="1" applyFont="1" applyFill="1" applyBorder="1" applyAlignment="1">
      <alignment horizontal="right" vertical="center"/>
    </xf>
    <xf numFmtId="0" fontId="17" fillId="4" borderId="9" xfId="0" applyFont="1" applyFill="1" applyBorder="1" applyAlignment="1">
      <alignment horizontal="left" vertical="center"/>
    </xf>
    <xf numFmtId="3" fontId="13" fillId="7" borderId="9" xfId="0" applyNumberFormat="1" applyFont="1" applyFill="1" applyBorder="1" applyAlignment="1" applyProtection="1">
      <alignment horizontal="center"/>
      <protection hidden="1"/>
    </xf>
    <xf numFmtId="0" fontId="15" fillId="2" borderId="0" xfId="0" applyFont="1" applyFill="1" applyAlignment="1" applyProtection="1">
      <alignment horizontal="left"/>
      <protection locked="0"/>
    </xf>
    <xf numFmtId="0" fontId="7" fillId="7" borderId="19" xfId="0" applyFont="1" applyFill="1" applyBorder="1" applyAlignment="1">
      <alignment horizontal="left"/>
    </xf>
    <xf numFmtId="0" fontId="22" fillId="8" borderId="19" xfId="0" applyFont="1" applyFill="1" applyBorder="1" applyAlignment="1">
      <alignment horizontal="left"/>
    </xf>
    <xf numFmtId="3" fontId="22" fillId="8" borderId="20" xfId="0" applyNumberFormat="1" applyFont="1" applyFill="1" applyBorder="1" applyAlignment="1">
      <alignment horizontal="right"/>
    </xf>
    <xf numFmtId="3" fontId="17" fillId="4" borderId="9" xfId="0" applyNumberFormat="1" applyFont="1" applyFill="1" applyBorder="1" applyAlignment="1">
      <alignment vertical="center"/>
    </xf>
    <xf numFmtId="3" fontId="17" fillId="6" borderId="9" xfId="0" applyNumberFormat="1" applyFont="1" applyFill="1" applyBorder="1" applyAlignment="1">
      <alignment vertical="center"/>
    </xf>
    <xf numFmtId="0" fontId="23" fillId="0" borderId="0" xfId="0" applyFont="1"/>
    <xf numFmtId="0" fontId="15" fillId="3" borderId="0" xfId="6" applyNumberFormat="1" applyFont="1" applyFill="1" applyBorder="1" applyAlignment="1"/>
    <xf numFmtId="0" fontId="24" fillId="0" borderId="0" xfId="0" applyFont="1"/>
    <xf numFmtId="9" fontId="15" fillId="3" borderId="0" xfId="6" applyFont="1" applyFill="1" applyBorder="1" applyAlignment="1"/>
    <xf numFmtId="0" fontId="16" fillId="0" borderId="9" xfId="0" applyFont="1" applyBorder="1" applyAlignment="1">
      <alignment horizontal="left" wrapText="1"/>
    </xf>
    <xf numFmtId="0" fontId="23" fillId="0" borderId="0" xfId="0" applyFont="1" applyAlignment="1">
      <alignment horizontal="left"/>
    </xf>
    <xf numFmtId="0" fontId="26" fillId="0" borderId="0" xfId="0" applyFont="1"/>
    <xf numFmtId="0" fontId="0" fillId="0" borderId="0" xfId="0" applyAlignment="1">
      <alignment horizontal="right"/>
    </xf>
    <xf numFmtId="0" fontId="25" fillId="0" borderId="0" xfId="0" applyFont="1"/>
    <xf numFmtId="0" fontId="19" fillId="3" borderId="0" xfId="0" applyFont="1" applyFill="1" applyAlignment="1" applyProtection="1">
      <alignment horizontal="left"/>
      <protection locked="0"/>
    </xf>
    <xf numFmtId="0" fontId="23" fillId="5" borderId="0" xfId="0" applyFont="1" applyFill="1"/>
    <xf numFmtId="9" fontId="15" fillId="0" borderId="0" xfId="2" applyNumberFormat="1" applyFont="1" applyFill="1" applyBorder="1" applyAlignment="1"/>
    <xf numFmtId="0" fontId="0" fillId="0" borderId="0" xfId="0" applyAlignment="1">
      <alignment horizontal="left" indent="1"/>
    </xf>
    <xf numFmtId="10" fontId="16" fillId="0" borderId="9" xfId="6" applyNumberFormat="1" applyFont="1" applyFill="1" applyBorder="1" applyAlignment="1">
      <alignment horizontal="center" vertical="center"/>
    </xf>
    <xf numFmtId="0" fontId="0" fillId="0" borderId="0" xfId="0" quotePrefix="1" applyAlignment="1">
      <alignment horizontal="left" indent="1"/>
    </xf>
    <xf numFmtId="0" fontId="28" fillId="0" borderId="0" xfId="0" applyFont="1"/>
    <xf numFmtId="0" fontId="16" fillId="0" borderId="0" xfId="0" applyFont="1"/>
    <xf numFmtId="0" fontId="15" fillId="3" borderId="9" xfId="0" applyFont="1" applyFill="1" applyBorder="1" applyAlignment="1">
      <alignment horizontal="center" vertical="center"/>
    </xf>
    <xf numFmtId="0" fontId="15" fillId="6" borderId="9" xfId="0" applyFont="1" applyFill="1" applyBorder="1" applyAlignment="1">
      <alignment horizontal="center" vertical="center"/>
    </xf>
    <xf numFmtId="44" fontId="15" fillId="2" borderId="9" xfId="2" applyFont="1" applyFill="1" applyBorder="1" applyAlignment="1">
      <alignment horizontal="center"/>
    </xf>
    <xf numFmtId="44" fontId="14" fillId="7" borderId="0" xfId="2" applyFont="1" applyFill="1" applyBorder="1" applyAlignment="1"/>
    <xf numFmtId="0" fontId="14" fillId="7" borderId="0" xfId="0" applyFont="1" applyFill="1"/>
    <xf numFmtId="0" fontId="6" fillId="0" borderId="6" xfId="0" applyFont="1" applyBorder="1"/>
    <xf numFmtId="164" fontId="8" fillId="3" borderId="5" xfId="2" applyNumberFormat="1" applyFont="1" applyFill="1" applyBorder="1" applyAlignment="1"/>
    <xf numFmtId="3" fontId="7" fillId="2" borderId="25" xfId="0" applyNumberFormat="1" applyFont="1" applyFill="1" applyBorder="1" applyAlignment="1">
      <alignment horizontal="center"/>
    </xf>
    <xf numFmtId="165" fontId="7" fillId="2" borderId="3" xfId="2" applyNumberFormat="1" applyFont="1" applyFill="1" applyBorder="1" applyAlignment="1">
      <alignment horizontal="right"/>
    </xf>
    <xf numFmtId="3" fontId="8" fillId="0" borderId="27" xfId="2" applyNumberFormat="1" applyFont="1" applyFill="1" applyBorder="1" applyAlignment="1">
      <alignment horizontal="right"/>
    </xf>
    <xf numFmtId="3" fontId="9" fillId="2" borderId="22" xfId="0" applyNumberFormat="1" applyFont="1" applyFill="1" applyBorder="1" applyAlignment="1">
      <alignment horizontal="right"/>
    </xf>
    <xf numFmtId="3" fontId="22" fillId="8" borderId="26" xfId="0" applyNumberFormat="1" applyFont="1" applyFill="1" applyBorder="1" applyAlignment="1">
      <alignment horizontal="right"/>
    </xf>
    <xf numFmtId="3" fontId="7" fillId="2" borderId="3" xfId="0" applyNumberFormat="1" applyFont="1" applyFill="1" applyBorder="1" applyAlignment="1">
      <alignment horizontal="center"/>
    </xf>
    <xf numFmtId="0" fontId="15" fillId="3" borderId="9" xfId="0" applyFont="1" applyFill="1" applyBorder="1" applyAlignment="1">
      <alignment horizontal="center" vertical="center" wrapText="1"/>
    </xf>
    <xf numFmtId="0" fontId="15" fillId="10" borderId="9" xfId="0" applyFont="1" applyFill="1" applyBorder="1" applyAlignment="1">
      <alignment horizontal="center" vertical="center" wrapText="1"/>
    </xf>
    <xf numFmtId="166" fontId="14" fillId="10" borderId="9" xfId="5" applyNumberFormat="1" applyFont="1" applyFill="1" applyBorder="1" applyAlignment="1">
      <alignment horizontal="right"/>
    </xf>
    <xf numFmtId="0" fontId="15" fillId="11" borderId="9" xfId="0" applyFont="1" applyFill="1" applyBorder="1" applyAlignment="1">
      <alignment horizontal="center" vertical="center" wrapText="1"/>
    </xf>
    <xf numFmtId="164" fontId="15" fillId="10" borderId="9" xfId="2" applyNumberFormat="1" applyFont="1" applyFill="1" applyBorder="1" applyAlignment="1">
      <alignment horizontal="center" vertical="center" wrapText="1"/>
    </xf>
    <xf numFmtId="166" fontId="17" fillId="4" borderId="9" xfId="5" applyNumberFormat="1" applyFont="1" applyFill="1" applyBorder="1" applyAlignment="1">
      <alignment vertical="center"/>
    </xf>
    <xf numFmtId="164" fontId="15" fillId="11" borderId="0" xfId="2" applyNumberFormat="1" applyFont="1" applyFill="1" applyBorder="1" applyAlignment="1"/>
    <xf numFmtId="44" fontId="7" fillId="11" borderId="3" xfId="2" applyFont="1" applyFill="1" applyBorder="1" applyAlignment="1">
      <alignment horizontal="center"/>
    </xf>
    <xf numFmtId="49" fontId="7" fillId="11" borderId="4" xfId="0" applyNumberFormat="1" applyFont="1" applyFill="1" applyBorder="1" applyAlignment="1">
      <alignment horizontal="center"/>
    </xf>
    <xf numFmtId="3" fontId="8" fillId="11" borderId="7" xfId="0" applyNumberFormat="1" applyFont="1" applyFill="1" applyBorder="1" applyAlignment="1">
      <alignment horizontal="center"/>
    </xf>
    <xf numFmtId="3" fontId="8" fillId="11" borderId="27" xfId="0" applyNumberFormat="1" applyFont="1" applyFill="1" applyBorder="1" applyAlignment="1">
      <alignment horizontal="center"/>
    </xf>
    <xf numFmtId="44" fontId="7" fillId="11" borderId="25" xfId="2" applyFont="1" applyFill="1" applyBorder="1" applyAlignment="1">
      <alignment horizontal="center"/>
    </xf>
    <xf numFmtId="3" fontId="8" fillId="11" borderId="13" xfId="0" applyNumberFormat="1" applyFont="1" applyFill="1" applyBorder="1" applyAlignment="1">
      <alignment horizontal="center"/>
    </xf>
    <xf numFmtId="49" fontId="7" fillId="11" borderId="15" xfId="0" applyNumberFormat="1" applyFont="1" applyFill="1" applyBorder="1" applyAlignment="1">
      <alignment horizontal="center"/>
    </xf>
    <xf numFmtId="44" fontId="7" fillId="10" borderId="16" xfId="2" applyFont="1" applyFill="1" applyBorder="1" applyAlignment="1">
      <alignment horizontal="center"/>
    </xf>
    <xf numFmtId="49" fontId="7" fillId="10" borderId="17" xfId="0" applyNumberFormat="1" applyFont="1" applyFill="1" applyBorder="1" applyAlignment="1">
      <alignment horizontal="center"/>
    </xf>
    <xf numFmtId="44" fontId="7" fillId="10" borderId="3" xfId="2" applyFont="1" applyFill="1" applyBorder="1" applyAlignment="1">
      <alignment horizontal="center"/>
    </xf>
    <xf numFmtId="44" fontId="7" fillId="10" borderId="3" xfId="2" applyFont="1" applyFill="1" applyBorder="1" applyAlignment="1">
      <alignment horizontal="center" vertical="top"/>
    </xf>
    <xf numFmtId="3" fontId="8" fillId="10" borderId="7" xfId="0" applyNumberFormat="1" applyFont="1" applyFill="1" applyBorder="1" applyAlignment="1">
      <alignment horizontal="center"/>
    </xf>
    <xf numFmtId="3" fontId="8" fillId="10" borderId="7" xfId="0" applyNumberFormat="1" applyFont="1" applyFill="1" applyBorder="1" applyAlignment="1">
      <alignment horizontal="right"/>
    </xf>
    <xf numFmtId="3" fontId="8" fillId="10" borderId="27" xfId="0" applyNumberFormat="1" applyFont="1" applyFill="1" applyBorder="1" applyAlignment="1">
      <alignment horizontal="center"/>
    </xf>
    <xf numFmtId="3" fontId="8" fillId="10" borderId="27" xfId="0" applyNumberFormat="1" applyFont="1" applyFill="1" applyBorder="1" applyAlignment="1">
      <alignment horizontal="right"/>
    </xf>
    <xf numFmtId="165" fontId="8" fillId="10" borderId="27" xfId="2" applyNumberFormat="1" applyFont="1" applyFill="1" applyBorder="1" applyAlignment="1">
      <alignment horizontal="right"/>
    </xf>
    <xf numFmtId="3" fontId="8" fillId="10" borderId="27" xfId="2" applyNumberFormat="1" applyFont="1" applyFill="1" applyBorder="1" applyAlignment="1">
      <alignment horizontal="right"/>
    </xf>
    <xf numFmtId="0" fontId="8" fillId="0" borderId="16" xfId="0" applyFont="1" applyBorder="1" applyAlignment="1">
      <alignment horizontal="center"/>
    </xf>
    <xf numFmtId="0" fontId="8" fillId="0" borderId="3" xfId="0" applyFont="1" applyBorder="1" applyAlignment="1">
      <alignment horizontal="center"/>
    </xf>
    <xf numFmtId="164" fontId="8" fillId="0" borderId="3" xfId="2" applyNumberFormat="1" applyFont="1" applyFill="1" applyBorder="1" applyAlignment="1">
      <alignment horizontal="center"/>
    </xf>
    <xf numFmtId="0" fontId="8" fillId="0" borderId="25" xfId="0" applyFont="1" applyBorder="1" applyAlignment="1">
      <alignment horizontal="center"/>
    </xf>
    <xf numFmtId="3" fontId="12" fillId="0" borderId="16" xfId="0" applyNumberFormat="1" applyFont="1" applyBorder="1" applyAlignment="1">
      <alignment horizontal="right"/>
    </xf>
    <xf numFmtId="3" fontId="12" fillId="0" borderId="3" xfId="0" applyNumberFormat="1" applyFont="1" applyBorder="1" applyAlignment="1">
      <alignment horizontal="right"/>
    </xf>
    <xf numFmtId="3" fontId="8" fillId="0" borderId="7" xfId="0" applyNumberFormat="1" applyFont="1" applyBorder="1" applyAlignment="1">
      <alignment horizontal="right"/>
    </xf>
    <xf numFmtId="3" fontId="8" fillId="0" borderId="27" xfId="0" applyNumberFormat="1" applyFont="1" applyBorder="1" applyAlignment="1">
      <alignment horizontal="right"/>
    </xf>
    <xf numFmtId="3" fontId="7" fillId="0" borderId="20" xfId="0" applyNumberFormat="1" applyFont="1" applyBorder="1" applyAlignment="1">
      <alignment horizontal="right"/>
    </xf>
    <xf numFmtId="3" fontId="7" fillId="0" borderId="26" xfId="0" applyNumberFormat="1" applyFont="1" applyBorder="1" applyAlignment="1">
      <alignment horizontal="right"/>
    </xf>
    <xf numFmtId="0" fontId="6" fillId="0" borderId="24" xfId="0" applyFont="1" applyBorder="1"/>
    <xf numFmtId="0" fontId="6" fillId="0" borderId="27" xfId="0" applyFont="1" applyBorder="1"/>
    <xf numFmtId="165" fontId="22" fillId="8" borderId="20" xfId="0" applyNumberFormat="1" applyFont="1" applyFill="1" applyBorder="1" applyAlignment="1">
      <alignment horizontal="right"/>
    </xf>
    <xf numFmtId="165" fontId="9" fillId="2" borderId="9" xfId="0" applyNumberFormat="1" applyFont="1" applyFill="1" applyBorder="1" applyAlignment="1">
      <alignment horizontal="right"/>
    </xf>
    <xf numFmtId="9" fontId="14" fillId="0" borderId="9" xfId="0" quotePrefix="1" applyNumberFormat="1" applyFont="1" applyBorder="1" applyAlignment="1">
      <alignment horizontal="left"/>
    </xf>
    <xf numFmtId="166" fontId="17" fillId="4" borderId="9" xfId="5" applyNumberFormat="1" applyFont="1" applyFill="1" applyBorder="1" applyAlignment="1">
      <alignment horizontal="right"/>
    </xf>
    <xf numFmtId="166" fontId="13" fillId="0" borderId="9" xfId="5" applyNumberFormat="1" applyFont="1" applyFill="1" applyBorder="1" applyAlignment="1">
      <alignment horizontal="right"/>
    </xf>
    <xf numFmtId="166" fontId="15" fillId="2" borderId="9" xfId="5" applyNumberFormat="1" applyFont="1" applyFill="1" applyBorder="1" applyAlignment="1">
      <alignment horizontal="right"/>
    </xf>
    <xf numFmtId="166" fontId="14" fillId="2" borderId="9" xfId="5" applyNumberFormat="1" applyFont="1" applyFill="1" applyBorder="1" applyAlignment="1">
      <alignment horizontal="right"/>
    </xf>
    <xf numFmtId="166" fontId="17" fillId="0" borderId="9" xfId="5" applyNumberFormat="1" applyFont="1" applyFill="1" applyBorder="1" applyAlignment="1">
      <alignment horizontal="right"/>
    </xf>
    <xf numFmtId="166" fontId="15" fillId="0" borderId="9" xfId="5" applyNumberFormat="1" applyFont="1" applyFill="1" applyBorder="1" applyAlignment="1">
      <alignment horizontal="right"/>
    </xf>
    <xf numFmtId="166" fontId="17" fillId="6" borderId="9" xfId="5" applyNumberFormat="1" applyFont="1" applyFill="1" applyBorder="1" applyAlignment="1">
      <alignment horizontal="right" vertical="center"/>
    </xf>
    <xf numFmtId="166" fontId="18" fillId="0" borderId="9" xfId="5" applyNumberFormat="1" applyFont="1" applyFill="1" applyBorder="1" applyAlignment="1">
      <alignment horizontal="right"/>
    </xf>
    <xf numFmtId="165" fontId="14" fillId="11" borderId="9" xfId="5" applyNumberFormat="1" applyFont="1" applyFill="1" applyBorder="1" applyAlignment="1">
      <alignment horizontal="right"/>
    </xf>
    <xf numFmtId="165" fontId="17" fillId="4" borderId="9" xfId="0" applyNumberFormat="1" applyFont="1" applyFill="1" applyBorder="1" applyAlignment="1">
      <alignment horizontal="right"/>
    </xf>
    <xf numFmtId="165" fontId="13" fillId="0" borderId="9" xfId="0" applyNumberFormat="1" applyFont="1" applyBorder="1" applyAlignment="1">
      <alignment horizontal="right"/>
    </xf>
    <xf numFmtId="165" fontId="15" fillId="2" borderId="9" xfId="0" applyNumberFormat="1" applyFont="1" applyFill="1" applyBorder="1" applyAlignment="1">
      <alignment horizontal="center"/>
    </xf>
    <xf numFmtId="165" fontId="14" fillId="2" borderId="9" xfId="0" applyNumberFormat="1" applyFont="1" applyFill="1" applyBorder="1" applyAlignment="1">
      <alignment horizontal="right"/>
    </xf>
    <xf numFmtId="165" fontId="17" fillId="0" borderId="9" xfId="0" applyNumberFormat="1" applyFont="1" applyBorder="1" applyAlignment="1">
      <alignment horizontal="right"/>
    </xf>
    <xf numFmtId="165" fontId="14" fillId="0" borderId="9" xfId="0" applyNumberFormat="1" applyFont="1" applyBorder="1" applyAlignment="1">
      <alignment horizontal="right"/>
    </xf>
    <xf numFmtId="165" fontId="15" fillId="0" borderId="9" xfId="0" applyNumberFormat="1" applyFont="1" applyBorder="1" applyAlignment="1">
      <alignment horizontal="right"/>
    </xf>
    <xf numFmtId="165" fontId="18" fillId="0" borderId="9" xfId="0" applyNumberFormat="1" applyFont="1" applyBorder="1" applyAlignment="1">
      <alignment horizontal="right"/>
    </xf>
    <xf numFmtId="165" fontId="17" fillId="4" borderId="9" xfId="0" applyNumberFormat="1" applyFont="1" applyFill="1" applyBorder="1" applyAlignment="1">
      <alignment vertical="center"/>
    </xf>
    <xf numFmtId="165" fontId="17" fillId="6" borderId="9" xfId="5" applyNumberFormat="1" applyFont="1" applyFill="1" applyBorder="1" applyAlignment="1">
      <alignment horizontal="right" vertical="center"/>
    </xf>
    <xf numFmtId="165" fontId="8" fillId="11" borderId="7" xfId="0" applyNumberFormat="1" applyFont="1" applyFill="1" applyBorder="1" applyAlignment="1">
      <alignment horizontal="right"/>
    </xf>
    <xf numFmtId="165" fontId="12" fillId="0" borderId="16" xfId="0" applyNumberFormat="1" applyFont="1" applyBorder="1" applyAlignment="1">
      <alignment horizontal="right"/>
    </xf>
    <xf numFmtId="165" fontId="8" fillId="0" borderId="7" xfId="0" applyNumberFormat="1" applyFont="1" applyBorder="1" applyAlignment="1">
      <alignment horizontal="right"/>
    </xf>
    <xf numFmtId="165" fontId="7" fillId="0" borderId="20" xfId="0" applyNumberFormat="1" applyFont="1" applyBorder="1" applyAlignment="1">
      <alignment horizontal="right"/>
    </xf>
    <xf numFmtId="165" fontId="6" fillId="0" borderId="27" xfId="0" applyNumberFormat="1" applyFont="1" applyBorder="1"/>
    <xf numFmtId="165" fontId="8" fillId="11" borderId="28" xfId="0" applyNumberFormat="1" applyFont="1" applyFill="1" applyBorder="1" applyAlignment="1">
      <alignment horizontal="right"/>
    </xf>
    <xf numFmtId="165" fontId="9" fillId="2" borderId="29" xfId="0" applyNumberFormat="1" applyFont="1" applyFill="1" applyBorder="1" applyAlignment="1">
      <alignment horizontal="right"/>
    </xf>
    <xf numFmtId="165" fontId="12" fillId="0" borderId="30" xfId="0" applyNumberFormat="1" applyFont="1" applyBorder="1" applyAlignment="1">
      <alignment horizontal="right"/>
    </xf>
    <xf numFmtId="165" fontId="8" fillId="0" borderId="28" xfId="0" applyNumberFormat="1" applyFont="1" applyBorder="1" applyAlignment="1">
      <alignment horizontal="right"/>
    </xf>
    <xf numFmtId="165" fontId="22" fillId="8" borderId="31" xfId="0" applyNumberFormat="1" applyFont="1" applyFill="1" applyBorder="1" applyAlignment="1">
      <alignment horizontal="right"/>
    </xf>
    <xf numFmtId="165" fontId="7" fillId="0" borderId="31" xfId="0" applyNumberFormat="1" applyFont="1" applyBorder="1" applyAlignment="1">
      <alignment horizontal="right"/>
    </xf>
    <xf numFmtId="165" fontId="6" fillId="0" borderId="13" xfId="0" applyNumberFormat="1" applyFont="1" applyBorder="1"/>
    <xf numFmtId="43" fontId="14" fillId="11" borderId="0" xfId="5" applyFont="1" applyFill="1" applyBorder="1" applyAlignment="1"/>
    <xf numFmtId="0" fontId="15" fillId="3" borderId="0" xfId="6" applyNumberFormat="1" applyFont="1" applyFill="1" applyBorder="1" applyAlignment="1">
      <alignment horizontal="right"/>
    </xf>
    <xf numFmtId="44" fontId="15" fillId="0" borderId="0" xfId="2" applyFont="1" applyFill="1" applyBorder="1" applyAlignment="1">
      <alignment horizontal="right"/>
    </xf>
    <xf numFmtId="0" fontId="7" fillId="2" borderId="6" xfId="0" applyFont="1" applyFill="1" applyBorder="1" applyProtection="1">
      <protection locked="0"/>
    </xf>
    <xf numFmtId="0" fontId="7" fillId="2" borderId="0" xfId="0" applyFont="1" applyFill="1" applyProtection="1">
      <protection locked="0"/>
    </xf>
    <xf numFmtId="0" fontId="7" fillId="2" borderId="13" xfId="0" applyFont="1" applyFill="1" applyBorder="1" applyProtection="1">
      <protection locked="0"/>
    </xf>
    <xf numFmtId="0" fontId="25" fillId="0" borderId="0" xfId="0" applyFont="1" applyAlignment="1">
      <alignment horizontal="left"/>
    </xf>
    <xf numFmtId="0" fontId="0" fillId="0" borderId="0" xfId="0" applyAlignment="1">
      <alignment horizontal="left" wrapText="1" indent="1"/>
    </xf>
    <xf numFmtId="0" fontId="23" fillId="0" borderId="0" xfId="0" applyFont="1" applyAlignment="1">
      <alignment horizontal="left"/>
    </xf>
    <xf numFmtId="0" fontId="0" fillId="0" borderId="0" xfId="0" applyAlignment="1">
      <alignment horizontal="center"/>
    </xf>
    <xf numFmtId="0" fontId="27" fillId="0" borderId="0" xfId="0" applyFont="1" applyAlignment="1">
      <alignment horizontal="left"/>
    </xf>
    <xf numFmtId="0" fontId="28" fillId="0" borderId="0" xfId="0" applyFont="1" applyAlignment="1">
      <alignment horizontal="left"/>
    </xf>
    <xf numFmtId="0" fontId="0" fillId="0" borderId="0" xfId="0" applyAlignment="1">
      <alignment horizontal="left"/>
    </xf>
    <xf numFmtId="0" fontId="9" fillId="2" borderId="6" xfId="0" applyFont="1" applyFill="1" applyBorder="1" applyAlignment="1" applyProtection="1">
      <alignment horizontal="left"/>
      <protection locked="0"/>
    </xf>
    <xf numFmtId="0" fontId="9" fillId="2" borderId="0" xfId="0" applyFont="1" applyFill="1" applyAlignment="1" applyProtection="1">
      <alignment horizontal="left"/>
      <protection locked="0"/>
    </xf>
    <xf numFmtId="0" fontId="9" fillId="2" borderId="13" xfId="0" applyFont="1" applyFill="1" applyBorder="1" applyAlignment="1" applyProtection="1">
      <alignment horizontal="left"/>
      <protection locked="0"/>
    </xf>
    <xf numFmtId="0" fontId="10" fillId="2" borderId="14" xfId="0" applyFont="1" applyFill="1" applyBorder="1" applyAlignment="1" applyProtection="1">
      <alignment horizontal="left"/>
      <protection locked="0"/>
    </xf>
    <xf numFmtId="0" fontId="10" fillId="2" borderId="5" xfId="0" applyFont="1" applyFill="1" applyBorder="1" applyAlignment="1" applyProtection="1">
      <alignment horizontal="left"/>
      <protection locked="0"/>
    </xf>
    <xf numFmtId="0" fontId="10" fillId="2" borderId="15" xfId="0" applyFont="1" applyFill="1" applyBorder="1" applyAlignment="1" applyProtection="1">
      <alignment horizontal="left"/>
      <protection locked="0"/>
    </xf>
    <xf numFmtId="0" fontId="7" fillId="2" borderId="10" xfId="0" applyFont="1" applyFill="1" applyBorder="1" applyAlignment="1" applyProtection="1">
      <alignment horizontal="left"/>
      <protection locked="0"/>
    </xf>
    <xf numFmtId="0" fontId="7" fillId="2" borderId="11" xfId="0" applyFont="1" applyFill="1" applyBorder="1" applyAlignment="1" applyProtection="1">
      <alignment horizontal="left"/>
      <protection locked="0"/>
    </xf>
    <xf numFmtId="0" fontId="7" fillId="2" borderId="12" xfId="0" applyFont="1" applyFill="1" applyBorder="1" applyAlignment="1" applyProtection="1">
      <alignment horizontal="left"/>
      <protection locked="0"/>
    </xf>
    <xf numFmtId="0" fontId="7" fillId="2" borderId="6" xfId="0" applyFont="1" applyFill="1" applyBorder="1" applyAlignment="1" applyProtection="1">
      <alignment horizontal="left"/>
      <protection locked="0"/>
    </xf>
    <xf numFmtId="0" fontId="7" fillId="2" borderId="0" xfId="0" applyFont="1" applyFill="1" applyAlignment="1" applyProtection="1">
      <alignment horizontal="left"/>
      <protection locked="0"/>
    </xf>
    <xf numFmtId="0" fontId="7" fillId="2" borderId="13" xfId="0" applyFont="1" applyFill="1" applyBorder="1" applyAlignment="1" applyProtection="1">
      <alignment horizontal="left"/>
      <protection locked="0"/>
    </xf>
    <xf numFmtId="44" fontId="15" fillId="2" borderId="6" xfId="2" applyFont="1" applyFill="1" applyBorder="1" applyAlignment="1">
      <alignment horizontal="center"/>
    </xf>
    <xf numFmtId="44" fontId="15" fillId="2" borderId="0" xfId="2" applyFont="1" applyFill="1" applyBorder="1" applyAlignment="1">
      <alignment horizontal="center"/>
    </xf>
    <xf numFmtId="0" fontId="15" fillId="2" borderId="0" xfId="0" applyFont="1" applyFill="1" applyAlignment="1" applyProtection="1">
      <alignment horizontal="left"/>
      <protection locked="0"/>
    </xf>
    <xf numFmtId="0" fontId="21" fillId="0" borderId="0" xfId="0" applyFont="1" applyAlignment="1" applyProtection="1">
      <alignment horizontal="left"/>
      <protection locked="0"/>
    </xf>
    <xf numFmtId="44" fontId="19" fillId="9" borderId="21" xfId="2" applyFont="1" applyFill="1" applyBorder="1" applyAlignment="1">
      <alignment horizontal="center"/>
    </xf>
    <xf numFmtId="44" fontId="19" fillId="9" borderId="23" xfId="2" applyFont="1" applyFill="1" applyBorder="1" applyAlignment="1">
      <alignment horizontal="center"/>
    </xf>
    <xf numFmtId="44" fontId="19" fillId="9" borderId="22" xfId="2" applyFont="1" applyFill="1" applyBorder="1" applyAlignment="1">
      <alignment horizontal="center"/>
    </xf>
    <xf numFmtId="44" fontId="15" fillId="2" borderId="21" xfId="2" applyFont="1" applyFill="1" applyBorder="1" applyAlignment="1">
      <alignment horizontal="center"/>
    </xf>
    <xf numFmtId="44" fontId="15" fillId="2" borderId="23" xfId="2" applyFont="1" applyFill="1" applyBorder="1" applyAlignment="1">
      <alignment horizontal="center"/>
    </xf>
    <xf numFmtId="44" fontId="15" fillId="2" borderId="22" xfId="2" applyFont="1" applyFill="1" applyBorder="1" applyAlignment="1">
      <alignment horizontal="center"/>
    </xf>
    <xf numFmtId="0" fontId="14" fillId="0" borderId="0" xfId="0" applyFont="1" applyAlignment="1"/>
    <xf numFmtId="0" fontId="16" fillId="0" borderId="0" xfId="0" applyFont="1" applyAlignment="1"/>
  </cellXfs>
  <cellStyles count="7">
    <cellStyle name="Comma" xfId="5" builtinId="3"/>
    <cellStyle name="Currency 2" xfId="2" xr:uid="{00000000-0005-0000-0000-000001000000}"/>
    <cellStyle name="Normal" xfId="0" builtinId="0"/>
    <cellStyle name="Normal 2" xfId="1" xr:uid="{00000000-0005-0000-0000-000003000000}"/>
    <cellStyle name="Normal 3" xfId="3" xr:uid="{00000000-0005-0000-0000-000004000000}"/>
    <cellStyle name="Normal 4" xfId="4" xr:uid="{00000000-0005-0000-0000-000005000000}"/>
    <cellStyle name="Percent" xfId="6"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panagoragroup.sharepoint.com/Users/stephenkroll/Downloads/Budget%20Template%20Procurement%201%2025%20201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Budget"/>
      <sheetName val="Detailed Budget"/>
      <sheetName val="Eqpt Schedule"/>
      <sheetName val="Program Costs"/>
      <sheetName val="INPUTS"/>
      <sheetName val="Travel"/>
    </sheetNames>
    <sheetDataSet>
      <sheetData sheetId="0" refreshError="1"/>
      <sheetData sheetId="1"/>
      <sheetData sheetId="2" refreshError="1"/>
      <sheetData sheetId="3" refreshError="1"/>
      <sheetData sheetId="4"/>
      <sheetData sheetId="5"/>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7DF55E-2923-4A78-8A82-F7BA1A57BFA1}">
  <dimension ref="A1:O64"/>
  <sheetViews>
    <sheetView showGridLines="0" workbookViewId="0"/>
  </sheetViews>
  <sheetFormatPr defaultRowHeight="15"/>
  <sheetData>
    <row r="1" spans="1:15" ht="18.75">
      <c r="A1" s="87" t="s">
        <v>0</v>
      </c>
      <c r="K1" s="91"/>
    </row>
    <row r="3" spans="1:15">
      <c r="A3" s="193" t="s">
        <v>1</v>
      </c>
      <c r="B3" s="193"/>
      <c r="C3" s="193"/>
      <c r="D3" s="193"/>
    </row>
    <row r="4" spans="1:15">
      <c r="A4" s="194" t="s">
        <v>2</v>
      </c>
      <c r="B4" s="194"/>
      <c r="C4" s="194"/>
      <c r="D4" s="194"/>
      <c r="E4" s="194"/>
      <c r="F4" s="194"/>
    </row>
    <row r="5" spans="1:15">
      <c r="A5" s="195" t="s">
        <v>3</v>
      </c>
      <c r="B5" s="195"/>
      <c r="C5" s="195"/>
      <c r="D5" s="195"/>
      <c r="E5" s="195"/>
      <c r="F5" s="195"/>
      <c r="G5" s="195"/>
      <c r="H5" s="195"/>
      <c r="I5" s="195"/>
      <c r="J5" s="195"/>
      <c r="K5" s="195"/>
      <c r="L5" s="195"/>
    </row>
    <row r="7" spans="1:15">
      <c r="A7" s="193" t="s">
        <v>4</v>
      </c>
      <c r="B7" s="193"/>
      <c r="C7" s="193"/>
      <c r="D7" s="193"/>
    </row>
    <row r="8" spans="1:15">
      <c r="A8" t="s">
        <v>5</v>
      </c>
    </row>
    <row r="9" spans="1:15">
      <c r="A9" t="s">
        <v>6</v>
      </c>
    </row>
    <row r="10" spans="1:15">
      <c r="A10" t="s">
        <v>7</v>
      </c>
    </row>
    <row r="12" spans="1:15">
      <c r="A12" s="196" t="s">
        <v>8</v>
      </c>
      <c r="B12" s="196"/>
      <c r="C12" s="196"/>
      <c r="D12" s="196"/>
      <c r="E12" s="196"/>
      <c r="F12" s="196"/>
      <c r="G12" s="196"/>
      <c r="H12" s="196"/>
      <c r="I12" s="196"/>
      <c r="J12" s="196"/>
      <c r="K12" s="196"/>
      <c r="L12" s="196"/>
      <c r="M12" s="196"/>
      <c r="N12" s="196"/>
      <c r="O12" s="196"/>
    </row>
    <row r="13" spans="1:15">
      <c r="A13" s="93"/>
      <c r="B13" s="100" t="s">
        <v>9</v>
      </c>
      <c r="C13" s="100"/>
      <c r="D13" s="100"/>
      <c r="E13" s="100"/>
      <c r="F13" s="100"/>
      <c r="G13" s="100"/>
      <c r="H13" s="100"/>
    </row>
    <row r="14" spans="1:15">
      <c r="A14" s="93"/>
      <c r="B14" s="93"/>
    </row>
    <row r="15" spans="1:15">
      <c r="A15" s="85" t="s">
        <v>10</v>
      </c>
    </row>
    <row r="16" spans="1:15">
      <c r="A16" s="197" t="s">
        <v>11</v>
      </c>
      <c r="B16" s="197"/>
      <c r="C16" s="197"/>
      <c r="D16" s="197"/>
      <c r="E16" s="197"/>
      <c r="F16" s="197"/>
      <c r="G16" s="197"/>
      <c r="H16" s="197"/>
      <c r="I16" s="197"/>
      <c r="J16" s="197"/>
      <c r="K16" s="197"/>
      <c r="L16" s="197"/>
      <c r="M16" s="197"/>
      <c r="N16" s="197"/>
    </row>
    <row r="17" spans="1:13">
      <c r="A17" t="s">
        <v>12</v>
      </c>
    </row>
    <row r="18" spans="1:13">
      <c r="A18" t="s">
        <v>13</v>
      </c>
    </row>
    <row r="19" spans="1:13">
      <c r="A19" t="s">
        <v>14</v>
      </c>
    </row>
    <row r="21" spans="1:13">
      <c r="A21" s="85" t="s">
        <v>15</v>
      </c>
    </row>
    <row r="22" spans="1:13">
      <c r="A22" t="s">
        <v>16</v>
      </c>
    </row>
    <row r="23" spans="1:13" ht="27.6" customHeight="1">
      <c r="A23" s="192" t="s">
        <v>17</v>
      </c>
      <c r="B23" s="192"/>
      <c r="C23" s="192"/>
      <c r="D23" s="192"/>
      <c r="E23" s="192"/>
      <c r="F23" s="192"/>
      <c r="G23" s="192"/>
      <c r="H23" s="192"/>
      <c r="I23" s="192"/>
      <c r="J23" s="192"/>
      <c r="K23" s="192"/>
      <c r="L23" s="192"/>
      <c r="M23" s="192"/>
    </row>
    <row r="24" spans="1:13">
      <c r="A24" t="s">
        <v>18</v>
      </c>
    </row>
    <row r="26" spans="1:13">
      <c r="A26" s="85" t="s">
        <v>19</v>
      </c>
    </row>
    <row r="27" spans="1:13">
      <c r="A27" t="s">
        <v>20</v>
      </c>
    </row>
    <row r="28" spans="1:13">
      <c r="A28" s="191" t="s">
        <v>21</v>
      </c>
      <c r="B28" s="191"/>
      <c r="C28" s="191"/>
      <c r="D28" s="191"/>
      <c r="E28" s="191"/>
      <c r="F28" s="191"/>
      <c r="G28" s="191"/>
      <c r="H28" s="191"/>
      <c r="I28" s="191"/>
      <c r="J28" s="191"/>
    </row>
    <row r="29" spans="1:13">
      <c r="A29" s="93" t="s">
        <v>22</v>
      </c>
    </row>
    <row r="30" spans="1:13">
      <c r="A30" s="93"/>
    </row>
    <row r="31" spans="1:13">
      <c r="A31" s="85" t="s">
        <v>23</v>
      </c>
    </row>
    <row r="32" spans="1:13">
      <c r="A32" t="s">
        <v>24</v>
      </c>
    </row>
    <row r="33" spans="1:1">
      <c r="A33" s="97" t="s">
        <v>25</v>
      </c>
    </row>
    <row r="35" spans="1:1">
      <c r="A35" s="85" t="s">
        <v>26</v>
      </c>
    </row>
    <row r="36" spans="1:1">
      <c r="A36" t="s">
        <v>27</v>
      </c>
    </row>
    <row r="38" spans="1:1">
      <c r="A38" s="85" t="s">
        <v>28</v>
      </c>
    </row>
    <row r="39" spans="1:1">
      <c r="A39" t="s">
        <v>29</v>
      </c>
    </row>
    <row r="41" spans="1:1">
      <c r="A41" s="85" t="s">
        <v>30</v>
      </c>
    </row>
    <row r="42" spans="1:1">
      <c r="A42" t="s">
        <v>31</v>
      </c>
    </row>
    <row r="44" spans="1:1">
      <c r="A44" s="85" t="s">
        <v>32</v>
      </c>
    </row>
    <row r="45" spans="1:1">
      <c r="A45" t="s">
        <v>33</v>
      </c>
    </row>
    <row r="47" spans="1:1">
      <c r="A47" s="85" t="s">
        <v>34</v>
      </c>
    </row>
    <row r="48" spans="1:1">
      <c r="A48" t="s">
        <v>35</v>
      </c>
    </row>
    <row r="49" spans="1:1">
      <c r="A49" s="99" t="s">
        <v>36</v>
      </c>
    </row>
    <row r="50" spans="1:1">
      <c r="A50" s="99" t="s">
        <v>37</v>
      </c>
    </row>
    <row r="51" spans="1:1">
      <c r="A51" s="99" t="s">
        <v>38</v>
      </c>
    </row>
    <row r="52" spans="1:1">
      <c r="A52" s="99" t="s">
        <v>39</v>
      </c>
    </row>
    <row r="53" spans="1:1">
      <c r="A53" s="92"/>
    </row>
    <row r="54" spans="1:1">
      <c r="A54" s="90" t="s">
        <v>40</v>
      </c>
    </row>
    <row r="55" spans="1:1">
      <c r="A55" t="s">
        <v>41</v>
      </c>
    </row>
    <row r="57" spans="1:1">
      <c r="A57" s="85"/>
    </row>
    <row r="60" spans="1:1">
      <c r="A60" s="85"/>
    </row>
    <row r="64" spans="1:1">
      <c r="A64" s="85"/>
    </row>
  </sheetData>
  <mergeCells count="8">
    <mergeCell ref="A28:J28"/>
    <mergeCell ref="A23:M23"/>
    <mergeCell ref="A3:D3"/>
    <mergeCell ref="A4:F4"/>
    <mergeCell ref="A5:L5"/>
    <mergeCell ref="A12:O12"/>
    <mergeCell ref="A16:N16"/>
    <mergeCell ref="A7:D7"/>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28"/>
  <sheetViews>
    <sheetView showGridLines="0" zoomScaleNormal="100" zoomScaleSheetLayoutView="100" workbookViewId="0">
      <selection activeCell="B22" sqref="B22"/>
    </sheetView>
  </sheetViews>
  <sheetFormatPr defaultColWidth="8.85546875" defaultRowHeight="15.75"/>
  <cols>
    <col min="1" max="1" width="56.42578125" style="1" customWidth="1"/>
    <col min="2" max="5" width="16.140625" style="1" bestFit="1" customWidth="1"/>
    <col min="6" max="6" width="15.42578125" style="1" bestFit="1" customWidth="1"/>
    <col min="7" max="7" width="15" style="1" bestFit="1" customWidth="1"/>
    <col min="8" max="8" width="9.42578125" style="1" bestFit="1" customWidth="1"/>
    <col min="9" max="9" width="10.85546875" style="1" bestFit="1" customWidth="1"/>
    <col min="10" max="16384" width="8.85546875" style="1"/>
  </cols>
  <sheetData>
    <row r="1" spans="1:7">
      <c r="A1" s="204" t="s">
        <v>42</v>
      </c>
      <c r="B1" s="205"/>
      <c r="C1" s="205"/>
      <c r="D1" s="205"/>
      <c r="E1" s="205"/>
      <c r="F1" s="205"/>
      <c r="G1" s="206"/>
    </row>
    <row r="2" spans="1:7">
      <c r="A2" s="207" t="s">
        <v>43</v>
      </c>
      <c r="B2" s="208"/>
      <c r="C2" s="208"/>
      <c r="D2" s="208"/>
      <c r="E2" s="208"/>
      <c r="F2" s="208"/>
      <c r="G2" s="209"/>
    </row>
    <row r="3" spans="1:7">
      <c r="A3" s="188" t="s">
        <v>44</v>
      </c>
      <c r="B3" s="189"/>
      <c r="C3" s="189"/>
      <c r="D3" s="189"/>
      <c r="E3" s="189"/>
      <c r="F3" s="189"/>
      <c r="G3" s="190"/>
    </row>
    <row r="4" spans="1:7">
      <c r="A4" s="198" t="s">
        <v>45</v>
      </c>
      <c r="B4" s="199"/>
      <c r="C4" s="199"/>
      <c r="D4" s="199"/>
      <c r="E4" s="199"/>
      <c r="F4" s="199"/>
      <c r="G4" s="200"/>
    </row>
    <row r="5" spans="1:7" s="2" customFormat="1">
      <c r="A5" s="201"/>
      <c r="B5" s="202"/>
      <c r="C5" s="202"/>
      <c r="D5" s="202"/>
      <c r="E5" s="202"/>
      <c r="F5" s="202"/>
      <c r="G5" s="203"/>
    </row>
    <row r="6" spans="1:7">
      <c r="A6" s="3"/>
      <c r="B6" s="4"/>
      <c r="C6" s="4"/>
      <c r="D6" s="4"/>
      <c r="E6" s="4"/>
      <c r="F6" s="108"/>
      <c r="G6" s="5"/>
    </row>
    <row r="7" spans="1:7">
      <c r="A7" s="6"/>
      <c r="B7" s="129" t="s">
        <v>46</v>
      </c>
      <c r="C7" s="122" t="s">
        <v>46</v>
      </c>
      <c r="D7" s="131" t="s">
        <v>47</v>
      </c>
      <c r="E7" s="122" t="s">
        <v>47</v>
      </c>
      <c r="F7" s="132" t="s">
        <v>48</v>
      </c>
      <c r="G7" s="126" t="s">
        <v>48</v>
      </c>
    </row>
    <row r="8" spans="1:7">
      <c r="A8" s="6"/>
      <c r="B8" s="130" t="s">
        <v>49</v>
      </c>
      <c r="C8" s="123" t="s">
        <v>50</v>
      </c>
      <c r="D8" s="130" t="s">
        <v>49</v>
      </c>
      <c r="E8" s="123" t="s">
        <v>50</v>
      </c>
      <c r="F8" s="130" t="s">
        <v>49</v>
      </c>
      <c r="G8" s="128" t="s">
        <v>50</v>
      </c>
    </row>
    <row r="9" spans="1:7">
      <c r="A9" s="7"/>
      <c r="B9" s="139"/>
      <c r="C9" s="139"/>
      <c r="D9" s="140"/>
      <c r="E9" s="140"/>
      <c r="F9" s="141"/>
      <c r="G9" s="142"/>
    </row>
    <row r="10" spans="1:7">
      <c r="A10" s="8" t="s">
        <v>51</v>
      </c>
      <c r="B10" s="9"/>
      <c r="C10" s="9"/>
      <c r="D10" s="114"/>
      <c r="E10" s="114"/>
      <c r="F10" s="110"/>
      <c r="G10" s="109"/>
    </row>
    <row r="11" spans="1:7">
      <c r="A11" s="10"/>
      <c r="B11" s="133"/>
      <c r="C11" s="124"/>
      <c r="D11" s="135"/>
      <c r="E11" s="125"/>
      <c r="F11" s="137"/>
      <c r="G11" s="127"/>
    </row>
    <row r="12" spans="1:7">
      <c r="A12" s="11" t="s">
        <v>52</v>
      </c>
      <c r="B12" s="134">
        <f>'Budget Detail '!E19</f>
        <v>0</v>
      </c>
      <c r="C12" s="173">
        <f>'Budget Detail '!F19</f>
        <v>0</v>
      </c>
      <c r="D12" s="136">
        <f>'Budget Detail '!H19</f>
        <v>0</v>
      </c>
      <c r="E12" s="173">
        <f>'Budget Detail '!I19</f>
        <v>0</v>
      </c>
      <c r="F12" s="138">
        <f>SUM(B12,D12)</f>
        <v>0</v>
      </c>
      <c r="G12" s="178">
        <f>SUM(C12,E12)</f>
        <v>0</v>
      </c>
    </row>
    <row r="13" spans="1:7">
      <c r="A13" s="11" t="s">
        <v>53</v>
      </c>
      <c r="B13" s="134">
        <f>'Budget Detail '!E25</f>
        <v>0</v>
      </c>
      <c r="C13" s="173">
        <f>'Budget Detail '!F25</f>
        <v>0</v>
      </c>
      <c r="D13" s="136">
        <f>'Budget Detail '!H25</f>
        <v>0</v>
      </c>
      <c r="E13" s="173">
        <f>'Budget Detail '!I25</f>
        <v>0</v>
      </c>
      <c r="F13" s="138">
        <f t="shared" ref="F13:F18" si="0">SUM(B13,D13)</f>
        <v>0</v>
      </c>
      <c r="G13" s="178">
        <f t="shared" ref="G13:G18" si="1">SUM(C13,E13)</f>
        <v>0</v>
      </c>
    </row>
    <row r="14" spans="1:7">
      <c r="A14" s="11" t="s">
        <v>19</v>
      </c>
      <c r="B14" s="134">
        <f>'Budget Detail '!E42</f>
        <v>0</v>
      </c>
      <c r="C14" s="173">
        <f>'Budget Detail '!F42</f>
        <v>0</v>
      </c>
      <c r="D14" s="136">
        <f>'Budget Detail '!H42</f>
        <v>0</v>
      </c>
      <c r="E14" s="173">
        <f>'Budget Detail '!I42</f>
        <v>0</v>
      </c>
      <c r="F14" s="138">
        <f t="shared" si="0"/>
        <v>0</v>
      </c>
      <c r="G14" s="178">
        <f t="shared" si="1"/>
        <v>0</v>
      </c>
    </row>
    <row r="15" spans="1:7">
      <c r="A15" s="11" t="s">
        <v>23</v>
      </c>
      <c r="B15" s="134">
        <f>'Budget Detail '!E50</f>
        <v>0</v>
      </c>
      <c r="C15" s="173">
        <f>'Budget Detail '!F50</f>
        <v>0</v>
      </c>
      <c r="D15" s="136">
        <f>'Budget Detail '!H50</f>
        <v>0</v>
      </c>
      <c r="E15" s="173">
        <f>'Budget Detail '!I50</f>
        <v>0</v>
      </c>
      <c r="F15" s="138">
        <f t="shared" si="0"/>
        <v>0</v>
      </c>
      <c r="G15" s="178">
        <f t="shared" si="1"/>
        <v>0</v>
      </c>
    </row>
    <row r="16" spans="1:7">
      <c r="A16" s="11" t="s">
        <v>26</v>
      </c>
      <c r="B16" s="134">
        <f>'Budget Detail '!E58</f>
        <v>0</v>
      </c>
      <c r="C16" s="173">
        <f>'Budget Detail '!F58</f>
        <v>0</v>
      </c>
      <c r="D16" s="136">
        <f>'Budget Detail '!H58</f>
        <v>0</v>
      </c>
      <c r="E16" s="173">
        <f>'Budget Detail '!I58</f>
        <v>0</v>
      </c>
      <c r="F16" s="138">
        <f t="shared" si="0"/>
        <v>0</v>
      </c>
      <c r="G16" s="178">
        <f t="shared" si="1"/>
        <v>0</v>
      </c>
    </row>
    <row r="17" spans="1:7">
      <c r="A17" s="11" t="s">
        <v>28</v>
      </c>
      <c r="B17" s="134">
        <f>'Budget Detail '!E66</f>
        <v>0</v>
      </c>
      <c r="C17" s="173">
        <f>'Budget Detail '!F66</f>
        <v>0</v>
      </c>
      <c r="D17" s="136">
        <f>'Budget Detail '!H66</f>
        <v>0</v>
      </c>
      <c r="E17" s="173">
        <f>'Budget Detail '!I66</f>
        <v>0</v>
      </c>
      <c r="F17" s="138">
        <f t="shared" si="0"/>
        <v>0</v>
      </c>
      <c r="G17" s="178">
        <f t="shared" si="1"/>
        <v>0</v>
      </c>
    </row>
    <row r="18" spans="1:7">
      <c r="A18" s="11" t="s">
        <v>54</v>
      </c>
      <c r="B18" s="134">
        <f>'Budget Detail '!E73</f>
        <v>0</v>
      </c>
      <c r="C18" s="173">
        <f>'Budget Detail '!F73</f>
        <v>0</v>
      </c>
      <c r="D18" s="136">
        <f>'Budget Detail '!H73</f>
        <v>0</v>
      </c>
      <c r="E18" s="173">
        <f>'Budget Detail '!I73</f>
        <v>0</v>
      </c>
      <c r="F18" s="138">
        <f t="shared" si="0"/>
        <v>0</v>
      </c>
      <c r="G18" s="178">
        <f t="shared" si="1"/>
        <v>0</v>
      </c>
    </row>
    <row r="19" spans="1:7">
      <c r="A19" s="11"/>
      <c r="B19" s="134"/>
      <c r="C19" s="173"/>
      <c r="D19" s="136"/>
      <c r="E19" s="173"/>
      <c r="F19" s="138"/>
      <c r="G19" s="178"/>
    </row>
    <row r="20" spans="1:7">
      <c r="A20" s="12" t="s">
        <v>32</v>
      </c>
      <c r="B20" s="13">
        <f t="shared" ref="B20:G20" si="2">SUM(B12:B18)</f>
        <v>0</v>
      </c>
      <c r="C20" s="152">
        <f t="shared" si="2"/>
        <v>0</v>
      </c>
      <c r="D20" s="112">
        <f t="shared" si="2"/>
        <v>0</v>
      </c>
      <c r="E20" s="152">
        <f t="shared" si="2"/>
        <v>0</v>
      </c>
      <c r="F20" s="112">
        <f t="shared" si="2"/>
        <v>0</v>
      </c>
      <c r="G20" s="179">
        <f t="shared" si="2"/>
        <v>0</v>
      </c>
    </row>
    <row r="21" spans="1:7">
      <c r="A21" s="14"/>
      <c r="B21" s="143"/>
      <c r="C21" s="174"/>
      <c r="D21" s="144"/>
      <c r="E21" s="174"/>
      <c r="F21" s="144"/>
      <c r="G21" s="180"/>
    </row>
    <row r="22" spans="1:7">
      <c r="A22" s="12" t="s">
        <v>55</v>
      </c>
      <c r="B22" s="13">
        <f>'Budget Detail '!E81</f>
        <v>0</v>
      </c>
      <c r="C22" s="152">
        <f>'Budget Detail '!F81</f>
        <v>0</v>
      </c>
      <c r="D22" s="112">
        <f>'Budget Detail '!H81</f>
        <v>0</v>
      </c>
      <c r="E22" s="152">
        <f>'Budget Detail '!I81</f>
        <v>0</v>
      </c>
      <c r="F22" s="112">
        <f t="shared" ref="F22:G26" si="3">SUM(B22,D22)</f>
        <v>0</v>
      </c>
      <c r="G22" s="179">
        <f t="shared" si="3"/>
        <v>0</v>
      </c>
    </row>
    <row r="23" spans="1:7">
      <c r="A23" s="11"/>
      <c r="B23" s="145"/>
      <c r="C23" s="175"/>
      <c r="D23" s="146"/>
      <c r="E23" s="175"/>
      <c r="F23" s="111"/>
      <c r="G23" s="181"/>
    </row>
    <row r="24" spans="1:7" ht="16.5" thickBot="1">
      <c r="A24" s="81" t="s">
        <v>56</v>
      </c>
      <c r="B24" s="82">
        <f t="shared" ref="B24:G24" si="4">B20+B22</f>
        <v>0</v>
      </c>
      <c r="C24" s="151">
        <f t="shared" si="4"/>
        <v>0</v>
      </c>
      <c r="D24" s="113">
        <f t="shared" si="4"/>
        <v>0</v>
      </c>
      <c r="E24" s="151">
        <f t="shared" si="4"/>
        <v>0</v>
      </c>
      <c r="F24" s="113">
        <f t="shared" si="4"/>
        <v>0</v>
      </c>
      <c r="G24" s="182">
        <f t="shared" si="4"/>
        <v>0</v>
      </c>
    </row>
    <row r="25" spans="1:7" ht="16.5" thickBot="1">
      <c r="A25" s="80"/>
      <c r="B25" s="147"/>
      <c r="C25" s="176"/>
      <c r="D25" s="148"/>
      <c r="E25" s="176"/>
      <c r="F25" s="148"/>
      <c r="G25" s="183"/>
    </row>
    <row r="26" spans="1:7" ht="16.5" thickBot="1">
      <c r="A26" s="81" t="s">
        <v>57</v>
      </c>
      <c r="B26" s="82">
        <f>0</f>
        <v>0</v>
      </c>
      <c r="C26" s="151">
        <f>0</f>
        <v>0</v>
      </c>
      <c r="D26" s="113">
        <f>0</f>
        <v>0</v>
      </c>
      <c r="E26" s="151">
        <f>0</f>
        <v>0</v>
      </c>
      <c r="F26" s="113">
        <f t="shared" si="3"/>
        <v>0</v>
      </c>
      <c r="G26" s="182">
        <f t="shared" si="3"/>
        <v>0</v>
      </c>
    </row>
    <row r="27" spans="1:7">
      <c r="A27" s="107"/>
      <c r="B27" s="149"/>
      <c r="C27" s="177"/>
      <c r="D27" s="150"/>
      <c r="E27" s="177"/>
      <c r="F27" s="150"/>
      <c r="G27" s="184"/>
    </row>
    <row r="28" spans="1:7" ht="16.5" thickBot="1">
      <c r="A28" s="81" t="s">
        <v>58</v>
      </c>
      <c r="B28" s="82">
        <f t="shared" ref="B28:G28" si="5">B24+B26</f>
        <v>0</v>
      </c>
      <c r="C28" s="151">
        <f t="shared" si="5"/>
        <v>0</v>
      </c>
      <c r="D28" s="113">
        <f t="shared" si="5"/>
        <v>0</v>
      </c>
      <c r="E28" s="151">
        <f t="shared" si="5"/>
        <v>0</v>
      </c>
      <c r="F28" s="113">
        <f t="shared" si="5"/>
        <v>0</v>
      </c>
      <c r="G28" s="182">
        <f t="shared" si="5"/>
        <v>0</v>
      </c>
    </row>
  </sheetData>
  <mergeCells count="4">
    <mergeCell ref="A4:G4"/>
    <mergeCell ref="A5:G5"/>
    <mergeCell ref="A1:G1"/>
    <mergeCell ref="A2:G2"/>
  </mergeCells>
  <pageMargins left="0.7" right="0.7" top="0.75" bottom="0.75" header="0.3" footer="0.3"/>
  <pageSetup scale="76"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L83"/>
  <sheetViews>
    <sheetView showGridLines="0" tabSelected="1" zoomScaleNormal="100" workbookViewId="0">
      <pane ySplit="10" topLeftCell="A23" activePane="bottomLeft" state="frozen"/>
      <selection pane="bottomLeft" activeCell="L7" sqref="K7:L7"/>
    </sheetView>
  </sheetViews>
  <sheetFormatPr defaultColWidth="8.85546875" defaultRowHeight="15"/>
  <cols>
    <col min="1" max="1" width="72.7109375" customWidth="1"/>
    <col min="2" max="2" width="12.7109375" bestFit="1" customWidth="1"/>
    <col min="3" max="3" width="13.7109375" customWidth="1"/>
    <col min="4" max="4" width="11" bestFit="1" customWidth="1"/>
    <col min="5" max="6" width="15.28515625" bestFit="1" customWidth="1"/>
    <col min="7" max="7" width="14.5703125" bestFit="1" customWidth="1"/>
    <col min="8" max="8" width="13.85546875" customWidth="1"/>
    <col min="9" max="9" width="12.28515625" customWidth="1"/>
    <col min="10" max="10" width="3.140625" customWidth="1"/>
    <col min="11" max="11" width="14.85546875" bestFit="1" customWidth="1"/>
    <col min="12" max="12" width="15.28515625" bestFit="1" customWidth="1"/>
  </cols>
  <sheetData>
    <row r="1" spans="1:12">
      <c r="A1" s="79" t="s">
        <v>42</v>
      </c>
      <c r="B1" s="79"/>
      <c r="C1" s="79"/>
      <c r="D1" s="79"/>
      <c r="E1" s="79"/>
      <c r="F1" s="79"/>
      <c r="G1" s="24"/>
      <c r="H1" s="24"/>
      <c r="I1" s="79"/>
      <c r="J1" s="24"/>
      <c r="K1" s="24"/>
      <c r="L1" s="79"/>
    </row>
    <row r="2" spans="1:12">
      <c r="A2" s="212" t="s">
        <v>59</v>
      </c>
      <c r="B2" s="212"/>
      <c r="C2" s="212"/>
      <c r="D2" s="220"/>
      <c r="E2" s="220"/>
      <c r="F2" s="79"/>
      <c r="G2" s="24"/>
      <c r="H2" s="24"/>
      <c r="I2" s="79"/>
      <c r="J2" s="24"/>
      <c r="K2" s="24"/>
      <c r="L2" s="79"/>
    </row>
    <row r="3" spans="1:12">
      <c r="A3" s="212" t="s">
        <v>44</v>
      </c>
      <c r="B3" s="212"/>
      <c r="C3" s="212"/>
      <c r="D3" s="220"/>
      <c r="E3" s="220"/>
      <c r="F3" s="79"/>
      <c r="G3" s="24"/>
      <c r="H3" s="24"/>
      <c r="I3" s="79"/>
      <c r="J3" s="24"/>
      <c r="K3" s="24"/>
      <c r="L3" s="79"/>
    </row>
    <row r="4" spans="1:12">
      <c r="A4" s="95" t="s">
        <v>45</v>
      </c>
      <c r="B4" s="24"/>
      <c r="C4" s="24"/>
      <c r="D4" s="24"/>
      <c r="E4" s="24"/>
      <c r="F4" s="24"/>
      <c r="G4" s="24"/>
      <c r="H4" s="24" t="s">
        <v>60</v>
      </c>
      <c r="I4" s="24"/>
      <c r="J4" s="24"/>
      <c r="K4" s="24"/>
      <c r="L4" s="24"/>
    </row>
    <row r="5" spans="1:12" s="21" customFormat="1">
      <c r="A5" s="213"/>
      <c r="B5" s="213"/>
      <c r="C5" s="213"/>
      <c r="D5" s="221"/>
      <c r="E5" s="221"/>
      <c r="F5" s="86"/>
      <c r="G5" s="186" t="s">
        <v>61</v>
      </c>
      <c r="H5" s="96">
        <v>0</v>
      </c>
      <c r="I5" s="101"/>
      <c r="J5" s="105"/>
      <c r="K5" s="106"/>
      <c r="L5" s="121" t="s">
        <v>62</v>
      </c>
    </row>
    <row r="6" spans="1:12">
      <c r="A6" s="94"/>
      <c r="B6" s="25"/>
      <c r="C6" s="25"/>
      <c r="D6" s="26"/>
      <c r="E6" s="26"/>
      <c r="F6" s="26"/>
      <c r="G6" s="187" t="s">
        <v>63</v>
      </c>
      <c r="H6" s="88">
        <v>0</v>
      </c>
      <c r="I6" s="26"/>
      <c r="J6" s="26"/>
      <c r="K6" s="27"/>
      <c r="L6" s="185">
        <v>610</v>
      </c>
    </row>
    <row r="7" spans="1:12">
      <c r="A7" s="28"/>
      <c r="B7" s="29"/>
      <c r="C7" s="15"/>
      <c r="D7" s="217" t="s">
        <v>46</v>
      </c>
      <c r="E7" s="218"/>
      <c r="F7" s="219"/>
      <c r="G7" s="217" t="s">
        <v>47</v>
      </c>
      <c r="H7" s="218"/>
      <c r="I7" s="218"/>
      <c r="J7" s="23"/>
      <c r="K7" s="210" t="s">
        <v>64</v>
      </c>
      <c r="L7" s="211"/>
    </row>
    <row r="8" spans="1:12">
      <c r="A8" s="28"/>
      <c r="B8" s="29"/>
      <c r="C8" s="15"/>
      <c r="D8" s="214" t="s">
        <v>65</v>
      </c>
      <c r="E8" s="215"/>
      <c r="F8" s="216"/>
      <c r="G8" s="214" t="s">
        <v>65</v>
      </c>
      <c r="H8" s="215"/>
      <c r="I8" s="215"/>
      <c r="J8" s="23"/>
      <c r="K8" s="104"/>
      <c r="L8" s="104"/>
    </row>
    <row r="9" spans="1:12" ht="45">
      <c r="A9" s="30" t="s">
        <v>66</v>
      </c>
      <c r="B9" s="115" t="s">
        <v>67</v>
      </c>
      <c r="C9" s="102" t="s">
        <v>68</v>
      </c>
      <c r="D9" s="115" t="s">
        <v>69</v>
      </c>
      <c r="E9" s="116" t="s">
        <v>70</v>
      </c>
      <c r="F9" s="118" t="s">
        <v>71</v>
      </c>
      <c r="G9" s="115" t="s">
        <v>69</v>
      </c>
      <c r="H9" s="116" t="s">
        <v>70</v>
      </c>
      <c r="I9" s="118" t="s">
        <v>71</v>
      </c>
      <c r="J9" s="103"/>
      <c r="K9" s="119" t="s">
        <v>72</v>
      </c>
      <c r="L9" s="118" t="s">
        <v>73</v>
      </c>
    </row>
    <row r="10" spans="1:12">
      <c r="A10" s="31" t="s">
        <v>74</v>
      </c>
      <c r="B10" s="32"/>
      <c r="C10" s="31"/>
      <c r="D10" s="33"/>
      <c r="E10" s="33"/>
      <c r="F10" s="33"/>
      <c r="G10" s="33"/>
      <c r="H10" s="33"/>
      <c r="I10" s="33"/>
      <c r="J10" s="34"/>
      <c r="K10" s="35"/>
      <c r="L10" s="33"/>
    </row>
    <row r="11" spans="1:12">
      <c r="A11" s="44" t="s">
        <v>75</v>
      </c>
      <c r="B11" s="20"/>
      <c r="C11" s="37"/>
      <c r="D11" s="38"/>
      <c r="E11" s="117">
        <f>B11*D11</f>
        <v>0</v>
      </c>
      <c r="F11" s="162">
        <f>E11/$L$6</f>
        <v>0</v>
      </c>
      <c r="G11" s="38"/>
      <c r="H11" s="117">
        <f>IFERROR(B11*(1+$H$5)*G11,0)</f>
        <v>0</v>
      </c>
      <c r="I11" s="162">
        <f>H11/$L$6</f>
        <v>0</v>
      </c>
      <c r="J11" s="40"/>
      <c r="K11" s="117">
        <f>SUM(E11,H11)</f>
        <v>0</v>
      </c>
      <c r="L11" s="162">
        <f>K11/$L$6</f>
        <v>0</v>
      </c>
    </row>
    <row r="12" spans="1:12">
      <c r="A12" s="44" t="s">
        <v>75</v>
      </c>
      <c r="B12" s="20"/>
      <c r="C12" s="37"/>
      <c r="D12" s="38"/>
      <c r="E12" s="117">
        <f t="shared" ref="E12:E18" si="0">B12*D12</f>
        <v>0</v>
      </c>
      <c r="F12" s="162">
        <f t="shared" ref="F12:F18" si="1">E12/$L$6</f>
        <v>0</v>
      </c>
      <c r="G12" s="38"/>
      <c r="H12" s="117">
        <f t="shared" ref="H12:H18" si="2">IFERROR(B12*(1+$H$5)*G12,0)</f>
        <v>0</v>
      </c>
      <c r="I12" s="162">
        <f t="shared" ref="I12:I18" si="3">H12/$L$6</f>
        <v>0</v>
      </c>
      <c r="J12" s="40"/>
      <c r="K12" s="117">
        <f>SUM(E12,H12)</f>
        <v>0</v>
      </c>
      <c r="L12" s="162">
        <f t="shared" ref="L12:L18" si="4">K12/$L$6</f>
        <v>0</v>
      </c>
    </row>
    <row r="13" spans="1:12">
      <c r="A13" s="44" t="s">
        <v>75</v>
      </c>
      <c r="B13" s="20"/>
      <c r="C13" s="36"/>
      <c r="D13" s="38"/>
      <c r="E13" s="117">
        <f t="shared" si="0"/>
        <v>0</v>
      </c>
      <c r="F13" s="162">
        <f t="shared" si="1"/>
        <v>0</v>
      </c>
      <c r="G13" s="38"/>
      <c r="H13" s="117">
        <f t="shared" si="2"/>
        <v>0</v>
      </c>
      <c r="I13" s="162">
        <f t="shared" si="3"/>
        <v>0</v>
      </c>
      <c r="J13" s="40"/>
      <c r="K13" s="117">
        <f t="shared" ref="K13:K18" si="5">SUM(E13,H13)</f>
        <v>0</v>
      </c>
      <c r="L13" s="162">
        <f t="shared" si="4"/>
        <v>0</v>
      </c>
    </row>
    <row r="14" spans="1:12">
      <c r="A14" s="44" t="s">
        <v>75</v>
      </c>
      <c r="B14" s="20"/>
      <c r="C14" s="36"/>
      <c r="D14" s="38"/>
      <c r="E14" s="117">
        <f t="shared" si="0"/>
        <v>0</v>
      </c>
      <c r="F14" s="162">
        <f t="shared" si="1"/>
        <v>0</v>
      </c>
      <c r="G14" s="38"/>
      <c r="H14" s="117">
        <f t="shared" si="2"/>
        <v>0</v>
      </c>
      <c r="I14" s="162">
        <f t="shared" si="3"/>
        <v>0</v>
      </c>
      <c r="J14" s="40"/>
      <c r="K14" s="117">
        <f t="shared" si="5"/>
        <v>0</v>
      </c>
      <c r="L14" s="162">
        <f t="shared" si="4"/>
        <v>0</v>
      </c>
    </row>
    <row r="15" spans="1:12">
      <c r="A15" s="44" t="s">
        <v>75</v>
      </c>
      <c r="B15" s="20"/>
      <c r="C15" s="36"/>
      <c r="D15" s="38"/>
      <c r="E15" s="117">
        <f t="shared" si="0"/>
        <v>0</v>
      </c>
      <c r="F15" s="162">
        <f t="shared" si="1"/>
        <v>0</v>
      </c>
      <c r="G15" s="38"/>
      <c r="H15" s="117">
        <f t="shared" si="2"/>
        <v>0</v>
      </c>
      <c r="I15" s="162">
        <f t="shared" si="3"/>
        <v>0</v>
      </c>
      <c r="J15" s="40"/>
      <c r="K15" s="117">
        <f t="shared" si="5"/>
        <v>0</v>
      </c>
      <c r="L15" s="162">
        <f t="shared" si="4"/>
        <v>0</v>
      </c>
    </row>
    <row r="16" spans="1:12">
      <c r="A16" s="44" t="s">
        <v>75</v>
      </c>
      <c r="B16" s="20"/>
      <c r="C16" s="37"/>
      <c r="D16" s="38"/>
      <c r="E16" s="117">
        <f t="shared" si="0"/>
        <v>0</v>
      </c>
      <c r="F16" s="162">
        <f t="shared" si="1"/>
        <v>0</v>
      </c>
      <c r="G16" s="38"/>
      <c r="H16" s="117">
        <f t="shared" si="2"/>
        <v>0</v>
      </c>
      <c r="I16" s="162">
        <f t="shared" si="3"/>
        <v>0</v>
      </c>
      <c r="J16" s="40"/>
      <c r="K16" s="117">
        <f t="shared" si="5"/>
        <v>0</v>
      </c>
      <c r="L16" s="162">
        <f t="shared" si="4"/>
        <v>0</v>
      </c>
    </row>
    <row r="17" spans="1:12">
      <c r="A17" s="44" t="s">
        <v>75</v>
      </c>
      <c r="B17" s="20"/>
      <c r="C17" s="36"/>
      <c r="D17" s="38"/>
      <c r="E17" s="117">
        <f t="shared" si="0"/>
        <v>0</v>
      </c>
      <c r="F17" s="162">
        <f t="shared" si="1"/>
        <v>0</v>
      </c>
      <c r="G17" s="38"/>
      <c r="H17" s="117">
        <f t="shared" si="2"/>
        <v>0</v>
      </c>
      <c r="I17" s="162">
        <f t="shared" si="3"/>
        <v>0</v>
      </c>
      <c r="J17" s="40"/>
      <c r="K17" s="117">
        <f t="shared" si="5"/>
        <v>0</v>
      </c>
      <c r="L17" s="162">
        <f t="shared" si="4"/>
        <v>0</v>
      </c>
    </row>
    <row r="18" spans="1:12">
      <c r="A18" s="44" t="s">
        <v>75</v>
      </c>
      <c r="B18" s="20"/>
      <c r="C18" s="37"/>
      <c r="D18" s="41"/>
      <c r="E18" s="117">
        <f t="shared" si="0"/>
        <v>0</v>
      </c>
      <c r="F18" s="162">
        <f t="shared" si="1"/>
        <v>0</v>
      </c>
      <c r="G18" s="41"/>
      <c r="H18" s="117">
        <f t="shared" si="2"/>
        <v>0</v>
      </c>
      <c r="I18" s="162">
        <f t="shared" si="3"/>
        <v>0</v>
      </c>
      <c r="J18" s="40"/>
      <c r="K18" s="117">
        <f t="shared" si="5"/>
        <v>0</v>
      </c>
      <c r="L18" s="162">
        <f t="shared" si="4"/>
        <v>0</v>
      </c>
    </row>
    <row r="19" spans="1:12">
      <c r="A19" s="16" t="s">
        <v>76</v>
      </c>
      <c r="B19" s="47"/>
      <c r="C19" s="16"/>
      <c r="D19" s="17"/>
      <c r="E19" s="154">
        <f>SUM(E11:E18)</f>
        <v>0</v>
      </c>
      <c r="F19" s="163">
        <f>SUM(F11:F18)</f>
        <v>0</v>
      </c>
      <c r="G19" s="17"/>
      <c r="H19" s="154">
        <f>SUM(H11:H18)</f>
        <v>0</v>
      </c>
      <c r="I19" s="163">
        <f>SUM(I11:I18)</f>
        <v>0</v>
      </c>
      <c r="J19" s="48"/>
      <c r="K19" s="154">
        <f>SUM(K11:K18)</f>
        <v>0</v>
      </c>
      <c r="L19" s="163">
        <f>SUM(L11:L18)</f>
        <v>0</v>
      </c>
    </row>
    <row r="20" spans="1:12">
      <c r="A20" s="43"/>
      <c r="B20" s="45"/>
      <c r="C20" s="44"/>
      <c r="D20" s="45"/>
      <c r="E20" s="155"/>
      <c r="F20" s="164"/>
      <c r="G20" s="45"/>
      <c r="H20" s="155"/>
      <c r="I20" s="164"/>
      <c r="J20" s="46"/>
      <c r="K20" s="155"/>
      <c r="L20" s="164"/>
    </row>
    <row r="21" spans="1:12">
      <c r="A21" s="31" t="s">
        <v>77</v>
      </c>
      <c r="B21" s="32"/>
      <c r="C21" s="31"/>
      <c r="D21" s="33"/>
      <c r="E21" s="156"/>
      <c r="F21" s="165"/>
      <c r="G21" s="33"/>
      <c r="H21" s="156"/>
      <c r="I21" s="165"/>
      <c r="J21" s="34"/>
      <c r="K21" s="156"/>
      <c r="L21" s="165"/>
    </row>
    <row r="22" spans="1:12">
      <c r="A22" s="42"/>
      <c r="B22" s="49"/>
      <c r="C22" s="37" t="s">
        <v>78</v>
      </c>
      <c r="D22" s="78"/>
      <c r="E22" s="117">
        <f>D22*B22</f>
        <v>0</v>
      </c>
      <c r="F22" s="162">
        <f t="shared" ref="F22:F24" si="6">E22/$L$6</f>
        <v>0</v>
      </c>
      <c r="G22" s="78"/>
      <c r="H22" s="117">
        <f>B22*G22</f>
        <v>0</v>
      </c>
      <c r="I22" s="162">
        <f t="shared" ref="I22:I24" si="7">H22/$L$6</f>
        <v>0</v>
      </c>
      <c r="J22" s="40"/>
      <c r="K22" s="117">
        <f t="shared" ref="K22:K24" si="8">SUM(E22,H22)</f>
        <v>0</v>
      </c>
      <c r="L22" s="162">
        <f t="shared" ref="L22:L24" si="9">K22/$L$6</f>
        <v>0</v>
      </c>
    </row>
    <row r="23" spans="1:12">
      <c r="A23" s="42"/>
      <c r="B23" s="49"/>
      <c r="C23" s="37" t="s">
        <v>78</v>
      </c>
      <c r="D23" s="78"/>
      <c r="E23" s="117">
        <f>D23*B23</f>
        <v>0</v>
      </c>
      <c r="F23" s="162">
        <f t="shared" si="6"/>
        <v>0</v>
      </c>
      <c r="G23" s="78"/>
      <c r="H23" s="117">
        <f>B23*G23</f>
        <v>0</v>
      </c>
      <c r="I23" s="162">
        <f t="shared" si="7"/>
        <v>0</v>
      </c>
      <c r="J23" s="40"/>
      <c r="K23" s="117">
        <f t="shared" si="8"/>
        <v>0</v>
      </c>
      <c r="L23" s="162">
        <f t="shared" si="9"/>
        <v>0</v>
      </c>
    </row>
    <row r="24" spans="1:12">
      <c r="A24" s="43"/>
      <c r="B24" s="20"/>
      <c r="C24" s="36" t="s">
        <v>78</v>
      </c>
      <c r="D24" s="45"/>
      <c r="E24" s="117">
        <f>D24*B24</f>
        <v>0</v>
      </c>
      <c r="F24" s="162">
        <f t="shared" si="6"/>
        <v>0</v>
      </c>
      <c r="G24" s="45"/>
      <c r="H24" s="117">
        <f>B24*G24</f>
        <v>0</v>
      </c>
      <c r="I24" s="162">
        <f t="shared" si="7"/>
        <v>0</v>
      </c>
      <c r="J24" s="46"/>
      <c r="K24" s="117">
        <f t="shared" si="8"/>
        <v>0</v>
      </c>
      <c r="L24" s="162">
        <f t="shared" si="9"/>
        <v>0</v>
      </c>
    </row>
    <row r="25" spans="1:12">
      <c r="A25" s="16" t="s">
        <v>79</v>
      </c>
      <c r="B25" s="47"/>
      <c r="C25" s="16"/>
      <c r="D25" s="17"/>
      <c r="E25" s="154">
        <f>SUM(E22:E24)</f>
        <v>0</v>
      </c>
      <c r="F25" s="163">
        <f>SUM(F22:F24)</f>
        <v>0</v>
      </c>
      <c r="G25" s="17"/>
      <c r="H25" s="154">
        <f>SUM(H22:H24)</f>
        <v>0</v>
      </c>
      <c r="I25" s="163">
        <f>SUM(I22:I24)</f>
        <v>0</v>
      </c>
      <c r="J25" s="48"/>
      <c r="K25" s="154">
        <f>SUM(K22:K24)</f>
        <v>0</v>
      </c>
      <c r="L25" s="163">
        <f>SUM(L22:L24)</f>
        <v>0</v>
      </c>
    </row>
    <row r="26" spans="1:12">
      <c r="A26" s="43"/>
      <c r="B26" s="20"/>
      <c r="C26" s="44"/>
      <c r="D26" s="45"/>
      <c r="E26" s="155"/>
      <c r="F26" s="164"/>
      <c r="G26" s="45"/>
      <c r="H26" s="155"/>
      <c r="I26" s="164"/>
      <c r="J26" s="46"/>
      <c r="K26" s="155"/>
      <c r="L26" s="164"/>
    </row>
    <row r="27" spans="1:12">
      <c r="A27" s="31" t="s">
        <v>80</v>
      </c>
      <c r="B27" s="32"/>
      <c r="C27" s="31"/>
      <c r="D27" s="33"/>
      <c r="E27" s="156"/>
      <c r="F27" s="165"/>
      <c r="G27" s="33"/>
      <c r="H27" s="156"/>
      <c r="I27" s="165"/>
      <c r="J27" s="34"/>
      <c r="K27" s="156"/>
      <c r="L27" s="165"/>
    </row>
    <row r="28" spans="1:12">
      <c r="A28" s="31" t="s">
        <v>81</v>
      </c>
      <c r="B28" s="32"/>
      <c r="C28" s="31"/>
      <c r="D28" s="33"/>
      <c r="E28" s="156"/>
      <c r="F28" s="165"/>
      <c r="G28" s="33"/>
      <c r="H28" s="156"/>
      <c r="I28" s="165"/>
      <c r="J28" s="34"/>
      <c r="K28" s="156"/>
      <c r="L28" s="165"/>
    </row>
    <row r="29" spans="1:12">
      <c r="A29" s="42" t="s">
        <v>82</v>
      </c>
      <c r="B29" s="20"/>
      <c r="C29" s="37"/>
      <c r="D29" s="38"/>
      <c r="E29" s="117">
        <f t="shared" ref="E29:E41" si="10">B29*D29</f>
        <v>0</v>
      </c>
      <c r="F29" s="162">
        <f t="shared" ref="F29:F41" si="11">E29/$L$6</f>
        <v>0</v>
      </c>
      <c r="G29" s="38"/>
      <c r="H29" s="117">
        <f t="shared" ref="H29:H41" si="12">IFERROR(B29*(1+$H$6)*G29,0)</f>
        <v>0</v>
      </c>
      <c r="I29" s="162">
        <f t="shared" ref="I29:I41" si="13">H29/$L$6</f>
        <v>0</v>
      </c>
      <c r="J29" s="40"/>
      <c r="K29" s="117">
        <f t="shared" ref="K29:K41" si="14">SUM(E29,H29)</f>
        <v>0</v>
      </c>
      <c r="L29" s="162">
        <f t="shared" ref="L29:L41" si="15">K29/$L$6</f>
        <v>0</v>
      </c>
    </row>
    <row r="30" spans="1:12">
      <c r="A30" s="89" t="s">
        <v>83</v>
      </c>
      <c r="B30" s="20"/>
      <c r="C30" s="37"/>
      <c r="D30" s="38"/>
      <c r="E30" s="117">
        <f t="shared" si="10"/>
        <v>0</v>
      </c>
      <c r="F30" s="162">
        <f t="shared" si="11"/>
        <v>0</v>
      </c>
      <c r="G30" s="38"/>
      <c r="H30" s="117">
        <f t="shared" si="12"/>
        <v>0</v>
      </c>
      <c r="I30" s="162">
        <f t="shared" si="13"/>
        <v>0</v>
      </c>
      <c r="J30" s="40"/>
      <c r="K30" s="117">
        <f t="shared" si="14"/>
        <v>0</v>
      </c>
      <c r="L30" s="162">
        <f t="shared" si="15"/>
        <v>0</v>
      </c>
    </row>
    <row r="31" spans="1:12">
      <c r="A31" s="42" t="s">
        <v>84</v>
      </c>
      <c r="B31" s="20"/>
      <c r="C31" s="37"/>
      <c r="D31" s="38"/>
      <c r="E31" s="117">
        <f t="shared" si="10"/>
        <v>0</v>
      </c>
      <c r="F31" s="162">
        <f t="shared" si="11"/>
        <v>0</v>
      </c>
      <c r="G31" s="38"/>
      <c r="H31" s="117">
        <f t="shared" si="12"/>
        <v>0</v>
      </c>
      <c r="I31" s="162">
        <f t="shared" si="13"/>
        <v>0</v>
      </c>
      <c r="J31" s="40"/>
      <c r="K31" s="117">
        <f t="shared" si="14"/>
        <v>0</v>
      </c>
      <c r="L31" s="162">
        <f t="shared" si="15"/>
        <v>0</v>
      </c>
    </row>
    <row r="32" spans="1:12">
      <c r="A32" s="42" t="s">
        <v>85</v>
      </c>
      <c r="B32" s="20"/>
      <c r="C32" s="36"/>
      <c r="D32" s="38"/>
      <c r="E32" s="117">
        <f t="shared" si="10"/>
        <v>0</v>
      </c>
      <c r="F32" s="162">
        <f t="shared" si="11"/>
        <v>0</v>
      </c>
      <c r="G32" s="38"/>
      <c r="H32" s="117">
        <f t="shared" si="12"/>
        <v>0</v>
      </c>
      <c r="I32" s="162">
        <f t="shared" si="13"/>
        <v>0</v>
      </c>
      <c r="J32" s="40"/>
      <c r="K32" s="117">
        <f t="shared" si="14"/>
        <v>0</v>
      </c>
      <c r="L32" s="162">
        <f t="shared" si="15"/>
        <v>0</v>
      </c>
    </row>
    <row r="33" spans="1:12">
      <c r="A33" s="42"/>
      <c r="B33" s="20"/>
      <c r="C33" s="37"/>
      <c r="D33" s="38"/>
      <c r="E33" s="117">
        <f t="shared" si="10"/>
        <v>0</v>
      </c>
      <c r="F33" s="162">
        <f t="shared" si="11"/>
        <v>0</v>
      </c>
      <c r="G33" s="38"/>
      <c r="H33" s="117">
        <f t="shared" si="12"/>
        <v>0</v>
      </c>
      <c r="I33" s="162">
        <f t="shared" si="13"/>
        <v>0</v>
      </c>
      <c r="J33" s="40"/>
      <c r="K33" s="117">
        <f t="shared" si="14"/>
        <v>0</v>
      </c>
      <c r="L33" s="162">
        <f t="shared" si="15"/>
        <v>0</v>
      </c>
    </row>
    <row r="34" spans="1:12">
      <c r="A34" s="42"/>
      <c r="B34" s="20"/>
      <c r="C34" s="37"/>
      <c r="D34" s="38"/>
      <c r="E34" s="117">
        <f t="shared" si="10"/>
        <v>0</v>
      </c>
      <c r="F34" s="162">
        <f t="shared" si="11"/>
        <v>0</v>
      </c>
      <c r="G34" s="38"/>
      <c r="H34" s="117">
        <f t="shared" si="12"/>
        <v>0</v>
      </c>
      <c r="I34" s="162">
        <f t="shared" si="13"/>
        <v>0</v>
      </c>
      <c r="J34" s="40"/>
      <c r="K34" s="117">
        <f t="shared" si="14"/>
        <v>0</v>
      </c>
      <c r="L34" s="162">
        <f t="shared" si="15"/>
        <v>0</v>
      </c>
    </row>
    <row r="35" spans="1:12">
      <c r="A35" s="31" t="s">
        <v>86</v>
      </c>
      <c r="B35" s="20"/>
      <c r="C35" s="37"/>
      <c r="D35" s="38"/>
      <c r="E35" s="117"/>
      <c r="F35" s="162">
        <f t="shared" si="11"/>
        <v>0</v>
      </c>
      <c r="G35" s="38"/>
      <c r="H35" s="117">
        <f t="shared" si="12"/>
        <v>0</v>
      </c>
      <c r="I35" s="162">
        <f t="shared" si="13"/>
        <v>0</v>
      </c>
      <c r="J35" s="40"/>
      <c r="K35" s="117">
        <f t="shared" si="14"/>
        <v>0</v>
      </c>
      <c r="L35" s="162">
        <f t="shared" si="15"/>
        <v>0</v>
      </c>
    </row>
    <row r="36" spans="1:12">
      <c r="A36" s="42" t="s">
        <v>87</v>
      </c>
      <c r="B36" s="20"/>
      <c r="C36" s="37"/>
      <c r="D36" s="38"/>
      <c r="E36" s="117">
        <f t="shared" si="10"/>
        <v>0</v>
      </c>
      <c r="F36" s="162">
        <f t="shared" si="11"/>
        <v>0</v>
      </c>
      <c r="G36" s="38"/>
      <c r="H36" s="117">
        <f t="shared" si="12"/>
        <v>0</v>
      </c>
      <c r="I36" s="162">
        <f t="shared" si="13"/>
        <v>0</v>
      </c>
      <c r="J36" s="40"/>
      <c r="K36" s="117">
        <f t="shared" si="14"/>
        <v>0</v>
      </c>
      <c r="L36" s="162">
        <f t="shared" si="15"/>
        <v>0</v>
      </c>
    </row>
    <row r="37" spans="1:12">
      <c r="A37" s="89" t="s">
        <v>83</v>
      </c>
      <c r="B37" s="20"/>
      <c r="C37" s="37"/>
      <c r="D37" s="38"/>
      <c r="E37" s="117">
        <f t="shared" si="10"/>
        <v>0</v>
      </c>
      <c r="F37" s="162">
        <f t="shared" si="11"/>
        <v>0</v>
      </c>
      <c r="G37" s="38"/>
      <c r="H37" s="117">
        <f t="shared" si="12"/>
        <v>0</v>
      </c>
      <c r="I37" s="162">
        <f t="shared" si="13"/>
        <v>0</v>
      </c>
      <c r="J37" s="40"/>
      <c r="K37" s="117">
        <f t="shared" si="14"/>
        <v>0</v>
      </c>
      <c r="L37" s="162">
        <f t="shared" si="15"/>
        <v>0</v>
      </c>
    </row>
    <row r="38" spans="1:12">
      <c r="A38" s="42" t="s">
        <v>84</v>
      </c>
      <c r="B38" s="20"/>
      <c r="C38" s="37"/>
      <c r="D38" s="38"/>
      <c r="E38" s="117">
        <f t="shared" si="10"/>
        <v>0</v>
      </c>
      <c r="F38" s="162">
        <f t="shared" si="11"/>
        <v>0</v>
      </c>
      <c r="G38" s="38"/>
      <c r="H38" s="117">
        <f t="shared" si="12"/>
        <v>0</v>
      </c>
      <c r="I38" s="162">
        <f t="shared" si="13"/>
        <v>0</v>
      </c>
      <c r="J38" s="40"/>
      <c r="K38" s="117">
        <f t="shared" si="14"/>
        <v>0</v>
      </c>
      <c r="L38" s="162">
        <f t="shared" si="15"/>
        <v>0</v>
      </c>
    </row>
    <row r="39" spans="1:12">
      <c r="A39" s="42" t="s">
        <v>88</v>
      </c>
      <c r="B39" s="20"/>
      <c r="C39" s="37"/>
      <c r="D39" s="38"/>
      <c r="E39" s="117">
        <f t="shared" si="10"/>
        <v>0</v>
      </c>
      <c r="F39" s="162">
        <f t="shared" si="11"/>
        <v>0</v>
      </c>
      <c r="G39" s="38"/>
      <c r="H39" s="117">
        <f t="shared" si="12"/>
        <v>0</v>
      </c>
      <c r="I39" s="162">
        <f t="shared" si="13"/>
        <v>0</v>
      </c>
      <c r="J39" s="40"/>
      <c r="K39" s="117">
        <f t="shared" si="14"/>
        <v>0</v>
      </c>
      <c r="L39" s="162">
        <f t="shared" si="15"/>
        <v>0</v>
      </c>
    </row>
    <row r="40" spans="1:12">
      <c r="A40" s="42"/>
      <c r="B40" s="20"/>
      <c r="C40" s="37"/>
      <c r="D40" s="38"/>
      <c r="E40" s="117">
        <f t="shared" si="10"/>
        <v>0</v>
      </c>
      <c r="F40" s="162">
        <f t="shared" si="11"/>
        <v>0</v>
      </c>
      <c r="G40" s="38"/>
      <c r="H40" s="117">
        <f t="shared" si="12"/>
        <v>0</v>
      </c>
      <c r="I40" s="162">
        <f t="shared" si="13"/>
        <v>0</v>
      </c>
      <c r="J40" s="40"/>
      <c r="K40" s="117">
        <f t="shared" si="14"/>
        <v>0</v>
      </c>
      <c r="L40" s="162">
        <f t="shared" si="15"/>
        <v>0</v>
      </c>
    </row>
    <row r="41" spans="1:12">
      <c r="A41" s="43"/>
      <c r="B41" s="20"/>
      <c r="C41" s="36"/>
      <c r="D41" s="45"/>
      <c r="E41" s="117">
        <f t="shared" si="10"/>
        <v>0</v>
      </c>
      <c r="F41" s="162">
        <f t="shared" si="11"/>
        <v>0</v>
      </c>
      <c r="G41" s="45"/>
      <c r="H41" s="117">
        <f t="shared" si="12"/>
        <v>0</v>
      </c>
      <c r="I41" s="162">
        <f t="shared" si="13"/>
        <v>0</v>
      </c>
      <c r="J41" s="46"/>
      <c r="K41" s="117">
        <f t="shared" si="14"/>
        <v>0</v>
      </c>
      <c r="L41" s="162">
        <f t="shared" si="15"/>
        <v>0</v>
      </c>
    </row>
    <row r="42" spans="1:12">
      <c r="A42" s="16" t="s">
        <v>89</v>
      </c>
      <c r="B42" s="50"/>
      <c r="C42" s="16"/>
      <c r="D42" s="17"/>
      <c r="E42" s="154">
        <f>SUM(E29:E41)</f>
        <v>0</v>
      </c>
      <c r="F42" s="163">
        <f>SUM(F29:F41)</f>
        <v>0</v>
      </c>
      <c r="G42" s="17"/>
      <c r="H42" s="154">
        <f>SUM(H29:H41)</f>
        <v>0</v>
      </c>
      <c r="I42" s="163">
        <f>SUM(I29:I41)</f>
        <v>0</v>
      </c>
      <c r="J42" s="48"/>
      <c r="K42" s="154">
        <f>SUM(K29:K41)</f>
        <v>0</v>
      </c>
      <c r="L42" s="163">
        <f>SUM(L29:L41)</f>
        <v>0</v>
      </c>
    </row>
    <row r="43" spans="1:12">
      <c r="A43" s="43"/>
      <c r="B43" s="20"/>
      <c r="C43" s="36"/>
      <c r="D43" s="45"/>
      <c r="E43" s="155"/>
      <c r="F43" s="164"/>
      <c r="G43" s="45"/>
      <c r="H43" s="155"/>
      <c r="I43" s="164"/>
      <c r="J43" s="46"/>
      <c r="K43" s="155"/>
      <c r="L43" s="164"/>
    </row>
    <row r="44" spans="1:12">
      <c r="A44" s="31" t="s">
        <v>90</v>
      </c>
      <c r="B44" s="51"/>
      <c r="C44" s="52"/>
      <c r="D44" s="53"/>
      <c r="E44" s="157"/>
      <c r="F44" s="166"/>
      <c r="G44" s="53"/>
      <c r="H44" s="157"/>
      <c r="I44" s="166"/>
      <c r="J44" s="54"/>
      <c r="K44" s="157"/>
      <c r="L44" s="166"/>
    </row>
    <row r="45" spans="1:12">
      <c r="A45" s="55"/>
      <c r="B45" s="57"/>
      <c r="C45" s="36"/>
      <c r="D45" s="58"/>
      <c r="E45" s="117">
        <f>B45*D45</f>
        <v>0</v>
      </c>
      <c r="F45" s="162">
        <f t="shared" ref="F45:F49" si="16">E45/$L$6</f>
        <v>0</v>
      </c>
      <c r="G45" s="58"/>
      <c r="H45" s="117">
        <f t="shared" ref="H45:H49" si="17">IFERROR(B45*(1+$H$6)*G45,0)</f>
        <v>0</v>
      </c>
      <c r="I45" s="162">
        <f t="shared" ref="I45:I49" si="18">H45/$L$6</f>
        <v>0</v>
      </c>
      <c r="J45" s="54"/>
      <c r="K45" s="117">
        <f t="shared" ref="K45:K49" si="19">SUM(E45,H45)</f>
        <v>0</v>
      </c>
      <c r="L45" s="162">
        <f t="shared" ref="L45:L49" si="20">K45/$L$6</f>
        <v>0</v>
      </c>
    </row>
    <row r="46" spans="1:12">
      <c r="A46" s="55"/>
      <c r="B46" s="57"/>
      <c r="C46" s="36"/>
      <c r="D46" s="58"/>
      <c r="E46" s="117">
        <f t="shared" ref="E46:E49" si="21">B46*D46</f>
        <v>0</v>
      </c>
      <c r="F46" s="162">
        <f t="shared" si="16"/>
        <v>0</v>
      </c>
      <c r="G46" s="58"/>
      <c r="H46" s="117">
        <f t="shared" si="17"/>
        <v>0</v>
      </c>
      <c r="I46" s="162">
        <f t="shared" si="18"/>
        <v>0</v>
      </c>
      <c r="J46" s="54"/>
      <c r="K46" s="117">
        <f t="shared" si="19"/>
        <v>0</v>
      </c>
      <c r="L46" s="162">
        <f t="shared" si="20"/>
        <v>0</v>
      </c>
    </row>
    <row r="47" spans="1:12">
      <c r="A47" s="55"/>
      <c r="B47" s="57"/>
      <c r="C47" s="36"/>
      <c r="D47" s="58"/>
      <c r="E47" s="117">
        <f t="shared" si="21"/>
        <v>0</v>
      </c>
      <c r="F47" s="162">
        <f t="shared" si="16"/>
        <v>0</v>
      </c>
      <c r="G47" s="58"/>
      <c r="H47" s="117">
        <f t="shared" si="17"/>
        <v>0</v>
      </c>
      <c r="I47" s="162">
        <f t="shared" si="18"/>
        <v>0</v>
      </c>
      <c r="J47" s="54"/>
      <c r="K47" s="117">
        <f t="shared" si="19"/>
        <v>0</v>
      </c>
      <c r="L47" s="162">
        <f t="shared" si="20"/>
        <v>0</v>
      </c>
    </row>
    <row r="48" spans="1:12">
      <c r="A48" s="55"/>
      <c r="B48" s="57"/>
      <c r="C48" s="36"/>
      <c r="D48" s="58"/>
      <c r="E48" s="117">
        <f t="shared" si="21"/>
        <v>0</v>
      </c>
      <c r="F48" s="162">
        <f t="shared" si="16"/>
        <v>0</v>
      </c>
      <c r="G48" s="58"/>
      <c r="H48" s="117">
        <f t="shared" si="17"/>
        <v>0</v>
      </c>
      <c r="I48" s="162">
        <f t="shared" si="18"/>
        <v>0</v>
      </c>
      <c r="J48" s="54"/>
      <c r="K48" s="117">
        <f t="shared" si="19"/>
        <v>0</v>
      </c>
      <c r="L48" s="162">
        <f t="shared" si="20"/>
        <v>0</v>
      </c>
    </row>
    <row r="49" spans="1:12">
      <c r="A49" s="55"/>
      <c r="B49" s="57"/>
      <c r="C49" s="36"/>
      <c r="D49" s="58"/>
      <c r="E49" s="117">
        <f t="shared" si="21"/>
        <v>0</v>
      </c>
      <c r="F49" s="162">
        <f t="shared" si="16"/>
        <v>0</v>
      </c>
      <c r="G49" s="58"/>
      <c r="H49" s="117">
        <f t="shared" si="17"/>
        <v>0</v>
      </c>
      <c r="I49" s="162">
        <f t="shared" si="18"/>
        <v>0</v>
      </c>
      <c r="J49" s="54"/>
      <c r="K49" s="117">
        <f t="shared" si="19"/>
        <v>0</v>
      </c>
      <c r="L49" s="162">
        <f t="shared" si="20"/>
        <v>0</v>
      </c>
    </row>
    <row r="50" spans="1:12">
      <c r="A50" s="16" t="s">
        <v>91</v>
      </c>
      <c r="B50" s="50"/>
      <c r="C50" s="16"/>
      <c r="D50" s="17"/>
      <c r="E50" s="154">
        <f>SUM(E45:E49)</f>
        <v>0</v>
      </c>
      <c r="F50" s="163">
        <f>SUM(F45:F49)</f>
        <v>0</v>
      </c>
      <c r="G50" s="17"/>
      <c r="H50" s="154">
        <f>SUM(H45:H49)</f>
        <v>0</v>
      </c>
      <c r="I50" s="163">
        <f>SUM(I45:I49)</f>
        <v>0</v>
      </c>
      <c r="J50" s="48"/>
      <c r="K50" s="154">
        <f>SUM(K45:K49)</f>
        <v>0</v>
      </c>
      <c r="L50" s="163">
        <f>SUM(L45:L49)</f>
        <v>0</v>
      </c>
    </row>
    <row r="51" spans="1:12">
      <c r="A51" s="18"/>
      <c r="B51" s="59"/>
      <c r="C51" s="18"/>
      <c r="D51" s="19"/>
      <c r="E51" s="158"/>
      <c r="F51" s="167"/>
      <c r="G51" s="19"/>
      <c r="H51" s="158"/>
      <c r="I51" s="167"/>
      <c r="J51" s="48"/>
      <c r="K51" s="158"/>
      <c r="L51" s="167"/>
    </row>
    <row r="52" spans="1:12">
      <c r="A52" s="31" t="s">
        <v>92</v>
      </c>
      <c r="B52" s="51"/>
      <c r="C52" s="52"/>
      <c r="D52" s="53"/>
      <c r="E52" s="157"/>
      <c r="F52" s="166"/>
      <c r="G52" s="53"/>
      <c r="H52" s="157"/>
      <c r="I52" s="166"/>
      <c r="J52" s="54"/>
      <c r="K52" s="157"/>
      <c r="L52" s="166"/>
    </row>
    <row r="53" spans="1:12">
      <c r="A53" s="36"/>
      <c r="B53" s="60"/>
      <c r="C53" s="36"/>
      <c r="D53" s="20"/>
      <c r="E53" s="117">
        <f t="shared" ref="E53:E55" si="22">B53*D53</f>
        <v>0</v>
      </c>
      <c r="F53" s="162">
        <f t="shared" ref="F53:F57" si="23">E53/$L$6</f>
        <v>0</v>
      </c>
      <c r="G53" s="20"/>
      <c r="H53" s="117">
        <f t="shared" ref="H53:H57" si="24">IFERROR(B53*(1+$H$6)*G53,0)</f>
        <v>0</v>
      </c>
      <c r="I53" s="162">
        <f t="shared" ref="I53:I57" si="25">H53/$L$6</f>
        <v>0</v>
      </c>
      <c r="J53" s="61"/>
      <c r="K53" s="117">
        <f t="shared" ref="K53:K57" si="26">SUM(E53,H53)</f>
        <v>0</v>
      </c>
      <c r="L53" s="162">
        <f t="shared" ref="L53:L57" si="27">K53/$L$6</f>
        <v>0</v>
      </c>
    </row>
    <row r="54" spans="1:12">
      <c r="A54" s="62"/>
      <c r="B54" s="60"/>
      <c r="C54" s="36"/>
      <c r="D54" s="20"/>
      <c r="E54" s="117">
        <f t="shared" si="22"/>
        <v>0</v>
      </c>
      <c r="F54" s="162">
        <f t="shared" si="23"/>
        <v>0</v>
      </c>
      <c r="G54" s="20"/>
      <c r="H54" s="117">
        <f t="shared" si="24"/>
        <v>0</v>
      </c>
      <c r="I54" s="162">
        <f t="shared" si="25"/>
        <v>0</v>
      </c>
      <c r="J54" s="61"/>
      <c r="K54" s="117">
        <f t="shared" si="26"/>
        <v>0</v>
      </c>
      <c r="L54" s="162">
        <f t="shared" si="27"/>
        <v>0</v>
      </c>
    </row>
    <row r="55" spans="1:12">
      <c r="A55" s="36"/>
      <c r="B55" s="60"/>
      <c r="C55" s="36"/>
      <c r="D55" s="20"/>
      <c r="E55" s="117">
        <f t="shared" si="22"/>
        <v>0</v>
      </c>
      <c r="F55" s="162">
        <f t="shared" si="23"/>
        <v>0</v>
      </c>
      <c r="G55" s="20"/>
      <c r="H55" s="117">
        <f t="shared" si="24"/>
        <v>0</v>
      </c>
      <c r="I55" s="162">
        <f t="shared" si="25"/>
        <v>0</v>
      </c>
      <c r="J55" s="61"/>
      <c r="K55" s="117">
        <f t="shared" si="26"/>
        <v>0</v>
      </c>
      <c r="L55" s="162">
        <f t="shared" si="27"/>
        <v>0</v>
      </c>
    </row>
    <row r="56" spans="1:12">
      <c r="A56" s="36"/>
      <c r="B56" s="63"/>
      <c r="C56" s="37"/>
      <c r="D56" s="38"/>
      <c r="E56" s="117">
        <f t="shared" ref="E56:E57" si="28">B56*D56</f>
        <v>0</v>
      </c>
      <c r="F56" s="162">
        <f t="shared" si="23"/>
        <v>0</v>
      </c>
      <c r="G56" s="38"/>
      <c r="H56" s="117">
        <f t="shared" si="24"/>
        <v>0</v>
      </c>
      <c r="I56" s="162">
        <f t="shared" si="25"/>
        <v>0</v>
      </c>
      <c r="J56" s="40"/>
      <c r="K56" s="117">
        <f t="shared" si="26"/>
        <v>0</v>
      </c>
      <c r="L56" s="162">
        <f t="shared" si="27"/>
        <v>0</v>
      </c>
    </row>
    <row r="57" spans="1:12">
      <c r="A57" s="36"/>
      <c r="B57" s="63"/>
      <c r="C57" s="37"/>
      <c r="D57" s="38"/>
      <c r="E57" s="117">
        <f t="shared" si="28"/>
        <v>0</v>
      </c>
      <c r="F57" s="162">
        <f t="shared" si="23"/>
        <v>0</v>
      </c>
      <c r="G57" s="38"/>
      <c r="H57" s="117">
        <f t="shared" si="24"/>
        <v>0</v>
      </c>
      <c r="I57" s="162">
        <f t="shared" si="25"/>
        <v>0</v>
      </c>
      <c r="J57" s="40"/>
      <c r="K57" s="117">
        <f t="shared" si="26"/>
        <v>0</v>
      </c>
      <c r="L57" s="162">
        <f t="shared" si="27"/>
        <v>0</v>
      </c>
    </row>
    <row r="58" spans="1:12">
      <c r="A58" s="16" t="s">
        <v>93</v>
      </c>
      <c r="B58" s="50"/>
      <c r="C58" s="16"/>
      <c r="D58" s="17"/>
      <c r="E58" s="154">
        <f>SUM(E53:E57)</f>
        <v>0</v>
      </c>
      <c r="F58" s="163">
        <f>SUM(F53:F57)</f>
        <v>0</v>
      </c>
      <c r="G58" s="17"/>
      <c r="H58" s="154">
        <f>SUM(H53:H57)</f>
        <v>0</v>
      </c>
      <c r="I58" s="163">
        <f>SUM(I53:I57)</f>
        <v>0</v>
      </c>
      <c r="J58" s="48"/>
      <c r="K58" s="154">
        <f>SUM(K53:K57)</f>
        <v>0</v>
      </c>
      <c r="L58" s="163">
        <f>SUM(L53:L57)</f>
        <v>0</v>
      </c>
    </row>
    <row r="59" spans="1:12">
      <c r="A59" s="36"/>
      <c r="B59" s="60"/>
      <c r="C59" s="36"/>
      <c r="D59" s="20"/>
      <c r="E59" s="39"/>
      <c r="F59" s="168"/>
      <c r="G59" s="20"/>
      <c r="H59" s="39"/>
      <c r="I59" s="168"/>
      <c r="J59" s="61"/>
      <c r="K59" s="39"/>
      <c r="L59" s="168"/>
    </row>
    <row r="60" spans="1:12">
      <c r="A60" s="31" t="s">
        <v>94</v>
      </c>
      <c r="B60" s="51"/>
      <c r="C60" s="52"/>
      <c r="D60" s="53"/>
      <c r="E60" s="157"/>
      <c r="F60" s="166"/>
      <c r="G60" s="53"/>
      <c r="H60" s="157"/>
      <c r="I60" s="166"/>
      <c r="J60" s="54"/>
      <c r="K60" s="157"/>
      <c r="L60" s="166"/>
    </row>
    <row r="61" spans="1:12" s="21" customFormat="1">
      <c r="A61" s="36" t="s">
        <v>95</v>
      </c>
      <c r="B61" s="60"/>
      <c r="C61" s="36"/>
      <c r="D61" s="20"/>
      <c r="E61" s="117"/>
      <c r="F61" s="162">
        <f t="shared" ref="F61:F65" si="29">E61/$L$6</f>
        <v>0</v>
      </c>
      <c r="G61" s="20"/>
      <c r="H61" s="117">
        <f t="shared" ref="H61:H65" si="30">IFERROR(B61*(1+$H$6)*G61,0)</f>
        <v>0</v>
      </c>
      <c r="I61" s="162">
        <f t="shared" ref="I61:I65" si="31">H61/$L$6</f>
        <v>0</v>
      </c>
      <c r="J61" s="61"/>
      <c r="K61" s="117">
        <f t="shared" ref="K61:K65" si="32">SUM(E61,H61)</f>
        <v>0</v>
      </c>
      <c r="L61" s="162">
        <f t="shared" ref="L61:L65" si="33">K61/$L$6</f>
        <v>0</v>
      </c>
    </row>
    <row r="62" spans="1:12">
      <c r="A62" s="36" t="s">
        <v>96</v>
      </c>
      <c r="B62" s="60"/>
      <c r="C62" s="56"/>
      <c r="D62" s="64"/>
      <c r="E62" s="117">
        <f>B62*D62</f>
        <v>0</v>
      </c>
      <c r="F62" s="162">
        <f t="shared" si="29"/>
        <v>0</v>
      </c>
      <c r="G62" s="64"/>
      <c r="H62" s="117">
        <f t="shared" si="30"/>
        <v>0</v>
      </c>
      <c r="I62" s="162">
        <f t="shared" si="31"/>
        <v>0</v>
      </c>
      <c r="J62" s="65"/>
      <c r="K62" s="117">
        <f t="shared" si="32"/>
        <v>0</v>
      </c>
      <c r="L62" s="162">
        <f t="shared" si="33"/>
        <v>0</v>
      </c>
    </row>
    <row r="63" spans="1:12">
      <c r="A63" s="36"/>
      <c r="B63" s="60"/>
      <c r="C63" s="56"/>
      <c r="D63" s="64"/>
      <c r="E63" s="117">
        <f>B63*D63</f>
        <v>0</v>
      </c>
      <c r="F63" s="162">
        <f t="shared" si="29"/>
        <v>0</v>
      </c>
      <c r="G63" s="64"/>
      <c r="H63" s="117">
        <f t="shared" si="30"/>
        <v>0</v>
      </c>
      <c r="I63" s="162">
        <f t="shared" si="31"/>
        <v>0</v>
      </c>
      <c r="J63" s="65"/>
      <c r="K63" s="117">
        <f t="shared" si="32"/>
        <v>0</v>
      </c>
      <c r="L63" s="162">
        <f t="shared" si="33"/>
        <v>0</v>
      </c>
    </row>
    <row r="64" spans="1:12">
      <c r="A64" s="42"/>
      <c r="B64" s="63"/>
      <c r="C64" s="37"/>
      <c r="D64" s="38"/>
      <c r="E64" s="117">
        <f>B64*D64</f>
        <v>0</v>
      </c>
      <c r="F64" s="162">
        <f t="shared" si="29"/>
        <v>0</v>
      </c>
      <c r="G64" s="38"/>
      <c r="H64" s="117">
        <f t="shared" si="30"/>
        <v>0</v>
      </c>
      <c r="I64" s="162">
        <f t="shared" si="31"/>
        <v>0</v>
      </c>
      <c r="J64" s="40"/>
      <c r="K64" s="117">
        <f t="shared" si="32"/>
        <v>0</v>
      </c>
      <c r="L64" s="162">
        <f t="shared" si="33"/>
        <v>0</v>
      </c>
    </row>
    <row r="65" spans="1:12">
      <c r="A65" s="42"/>
      <c r="B65" s="63"/>
      <c r="C65" s="37"/>
      <c r="D65" s="38"/>
      <c r="E65" s="117">
        <f>B65*D65</f>
        <v>0</v>
      </c>
      <c r="F65" s="162">
        <f t="shared" si="29"/>
        <v>0</v>
      </c>
      <c r="G65" s="38"/>
      <c r="H65" s="117">
        <f t="shared" si="30"/>
        <v>0</v>
      </c>
      <c r="I65" s="162">
        <f t="shared" si="31"/>
        <v>0</v>
      </c>
      <c r="J65" s="40"/>
      <c r="K65" s="117">
        <f t="shared" si="32"/>
        <v>0</v>
      </c>
      <c r="L65" s="162">
        <f t="shared" si="33"/>
        <v>0</v>
      </c>
    </row>
    <row r="66" spans="1:12">
      <c r="A66" s="16" t="s">
        <v>97</v>
      </c>
      <c r="B66" s="66"/>
      <c r="C66" s="16"/>
      <c r="D66" s="17"/>
      <c r="E66" s="154">
        <f>SUM(E61:E65)</f>
        <v>0</v>
      </c>
      <c r="F66" s="163">
        <f>SUM(F61:F65)</f>
        <v>0</v>
      </c>
      <c r="G66" s="17"/>
      <c r="H66" s="154">
        <f>SUM(H61:H65)</f>
        <v>0</v>
      </c>
      <c r="I66" s="163">
        <f>SUM(I61:I65)</f>
        <v>0</v>
      </c>
      <c r="J66" s="48"/>
      <c r="K66" s="154">
        <f>SUM(K61:K65)</f>
        <v>0</v>
      </c>
      <c r="L66" s="163">
        <f>SUM(L61:L65)</f>
        <v>0</v>
      </c>
    </row>
    <row r="67" spans="1:12">
      <c r="A67" s="56"/>
      <c r="B67" s="60"/>
      <c r="C67" s="56"/>
      <c r="D67" s="64"/>
      <c r="E67" s="159"/>
      <c r="F67" s="169"/>
      <c r="G67" s="64"/>
      <c r="H67" s="159"/>
      <c r="I67" s="169"/>
      <c r="J67" s="65"/>
      <c r="K67" s="159"/>
      <c r="L67" s="169"/>
    </row>
    <row r="68" spans="1:12">
      <c r="A68" s="31" t="s">
        <v>98</v>
      </c>
      <c r="B68" s="70"/>
      <c r="C68" s="52"/>
      <c r="D68" s="71"/>
      <c r="E68" s="157"/>
      <c r="F68" s="166"/>
      <c r="G68" s="71"/>
      <c r="H68" s="157"/>
      <c r="I68" s="166"/>
      <c r="J68" s="61"/>
      <c r="K68" s="157"/>
      <c r="L68" s="166"/>
    </row>
    <row r="69" spans="1:12" s="21" customFormat="1">
      <c r="A69" s="36"/>
      <c r="B69" s="60"/>
      <c r="C69" s="36"/>
      <c r="D69" s="20"/>
      <c r="E69" s="117">
        <f t="shared" ref="E69:E72" si="34">B69*D69</f>
        <v>0</v>
      </c>
      <c r="F69" s="162">
        <f t="shared" ref="F69:F72" si="35">E69/$L$6</f>
        <v>0</v>
      </c>
      <c r="G69" s="20"/>
      <c r="H69" s="117">
        <f t="shared" ref="H69:H72" si="36">IFERROR(B69*(1+$H$6)*G69,0)</f>
        <v>0</v>
      </c>
      <c r="I69" s="162">
        <f t="shared" ref="I69:I72" si="37">H69/$L$6</f>
        <v>0</v>
      </c>
      <c r="J69" s="61"/>
      <c r="K69" s="117">
        <f t="shared" ref="K69:K72" si="38">SUM(E69,H69)</f>
        <v>0</v>
      </c>
      <c r="L69" s="162">
        <f t="shared" ref="L69:L72" si="39">K69/$L$6</f>
        <v>0</v>
      </c>
    </row>
    <row r="70" spans="1:12" s="21" customFormat="1">
      <c r="A70" s="36"/>
      <c r="B70" s="60"/>
      <c r="C70" s="36"/>
      <c r="D70" s="20"/>
      <c r="E70" s="117">
        <f t="shared" si="34"/>
        <v>0</v>
      </c>
      <c r="F70" s="162">
        <f t="shared" si="35"/>
        <v>0</v>
      </c>
      <c r="G70" s="20"/>
      <c r="H70" s="117">
        <f t="shared" si="36"/>
        <v>0</v>
      </c>
      <c r="I70" s="162">
        <f t="shared" si="37"/>
        <v>0</v>
      </c>
      <c r="J70" s="61"/>
      <c r="K70" s="117">
        <f t="shared" si="38"/>
        <v>0</v>
      </c>
      <c r="L70" s="162">
        <f t="shared" si="39"/>
        <v>0</v>
      </c>
    </row>
    <row r="71" spans="1:12" s="21" customFormat="1">
      <c r="A71" s="36"/>
      <c r="B71" s="60"/>
      <c r="C71" s="36"/>
      <c r="D71" s="20"/>
      <c r="E71" s="117">
        <f t="shared" si="34"/>
        <v>0</v>
      </c>
      <c r="F71" s="162">
        <f t="shared" si="35"/>
        <v>0</v>
      </c>
      <c r="G71" s="20"/>
      <c r="H71" s="117">
        <f t="shared" si="36"/>
        <v>0</v>
      </c>
      <c r="I71" s="162">
        <f t="shared" si="37"/>
        <v>0</v>
      </c>
      <c r="J71" s="61"/>
      <c r="K71" s="117">
        <f t="shared" si="38"/>
        <v>0</v>
      </c>
      <c r="L71" s="162">
        <f t="shared" si="39"/>
        <v>0</v>
      </c>
    </row>
    <row r="72" spans="1:12" s="21" customFormat="1">
      <c r="A72" s="36"/>
      <c r="B72" s="60"/>
      <c r="C72" s="36"/>
      <c r="D72" s="20"/>
      <c r="E72" s="117">
        <f t="shared" si="34"/>
        <v>0</v>
      </c>
      <c r="F72" s="162">
        <f t="shared" si="35"/>
        <v>0</v>
      </c>
      <c r="G72" s="20"/>
      <c r="H72" s="117">
        <f t="shared" si="36"/>
        <v>0</v>
      </c>
      <c r="I72" s="162">
        <f t="shared" si="37"/>
        <v>0</v>
      </c>
      <c r="J72" s="61"/>
      <c r="K72" s="117">
        <f t="shared" si="38"/>
        <v>0</v>
      </c>
      <c r="L72" s="162">
        <f t="shared" si="39"/>
        <v>0</v>
      </c>
    </row>
    <row r="73" spans="1:12">
      <c r="A73" s="16" t="s">
        <v>99</v>
      </c>
      <c r="B73" s="66"/>
      <c r="C73" s="16"/>
      <c r="D73" s="17"/>
      <c r="E73" s="154">
        <f>SUM(E69:E72)</f>
        <v>0</v>
      </c>
      <c r="F73" s="163">
        <f>SUM(F69:F72)</f>
        <v>0</v>
      </c>
      <c r="G73" s="17"/>
      <c r="H73" s="154">
        <f>SUM(H69:H72)</f>
        <v>0</v>
      </c>
      <c r="I73" s="163">
        <f>SUM(I69:I72)</f>
        <v>0</v>
      </c>
      <c r="J73" s="48"/>
      <c r="K73" s="154">
        <f>SUM(K69:K72)</f>
        <v>0</v>
      </c>
      <c r="L73" s="163">
        <f>SUM(L69:L72)</f>
        <v>0</v>
      </c>
    </row>
    <row r="74" spans="1:12">
      <c r="A74" s="18"/>
      <c r="B74" s="72"/>
      <c r="C74" s="18"/>
      <c r="D74" s="19"/>
      <c r="E74" s="158"/>
      <c r="F74" s="167"/>
      <c r="G74" s="19"/>
      <c r="H74" s="158"/>
      <c r="I74" s="167"/>
      <c r="J74" s="48"/>
      <c r="K74" s="158"/>
      <c r="L74" s="167"/>
    </row>
    <row r="75" spans="1:12">
      <c r="A75" s="73" t="s">
        <v>100</v>
      </c>
      <c r="B75" s="74"/>
      <c r="C75" s="75"/>
      <c r="D75" s="74"/>
      <c r="E75" s="160">
        <f>E19+E25+E42+E50+E58+E66+E73</f>
        <v>0</v>
      </c>
      <c r="F75" s="172">
        <f>F19+F25+F42+F50+F58+F66+F73</f>
        <v>0</v>
      </c>
      <c r="G75" s="74"/>
      <c r="H75" s="160">
        <f>H19+H25+H42+H50+H58+H66+H73</f>
        <v>0</v>
      </c>
      <c r="I75" s="172">
        <f>I19+I25+I42+I50+I58+I66+I73</f>
        <v>0</v>
      </c>
      <c r="J75" s="74"/>
      <c r="K75" s="160">
        <f t="shared" ref="K75:L75" si="40">K19+K25+K42+K50+K58+K66+K73</f>
        <v>0</v>
      </c>
      <c r="L75" s="172">
        <f t="shared" si="40"/>
        <v>0</v>
      </c>
    </row>
    <row r="76" spans="1:12">
      <c r="A76" s="36"/>
      <c r="B76" s="59"/>
      <c r="C76" s="67"/>
      <c r="D76" s="68"/>
      <c r="E76" s="161"/>
      <c r="F76" s="170"/>
      <c r="G76" s="68"/>
      <c r="H76" s="161"/>
      <c r="I76" s="170"/>
      <c r="J76" s="69"/>
      <c r="K76" s="161"/>
      <c r="L76" s="170"/>
    </row>
    <row r="77" spans="1:12">
      <c r="A77" s="31" t="s">
        <v>101</v>
      </c>
      <c r="B77" s="70"/>
      <c r="C77" s="52"/>
      <c r="D77" s="71"/>
      <c r="E77" s="157"/>
      <c r="F77" s="166"/>
      <c r="G77" s="71"/>
      <c r="H77" s="157"/>
      <c r="I77" s="166"/>
      <c r="J77" s="61"/>
      <c r="K77" s="157"/>
      <c r="L77" s="166"/>
    </row>
    <row r="78" spans="1:12">
      <c r="A78" s="36"/>
      <c r="B78" s="76"/>
      <c r="C78" s="36"/>
      <c r="D78" s="20"/>
      <c r="E78" s="117"/>
      <c r="F78" s="162"/>
      <c r="G78" s="20"/>
      <c r="H78" s="117"/>
      <c r="I78" s="162"/>
      <c r="J78" s="61"/>
      <c r="K78" s="117"/>
      <c r="L78" s="162"/>
    </row>
    <row r="79" spans="1:12">
      <c r="A79" s="36"/>
      <c r="B79" s="98"/>
      <c r="C79" s="153">
        <v>0.15</v>
      </c>
      <c r="D79" s="22"/>
      <c r="E79" s="117">
        <f>(E75)*$C$79</f>
        <v>0</v>
      </c>
      <c r="F79" s="162">
        <f t="shared" ref="F79" si="41">E79/$L$6</f>
        <v>0</v>
      </c>
      <c r="G79" s="22"/>
      <c r="H79" s="117">
        <f>(H75)*$C$79</f>
        <v>0</v>
      </c>
      <c r="I79" s="162">
        <f t="shared" ref="I79" si="42">H79/$L$6</f>
        <v>0</v>
      </c>
      <c r="J79" s="61"/>
      <c r="K79" s="117">
        <f t="shared" ref="K79" si="43">SUM(E79,H79)</f>
        <v>0</v>
      </c>
      <c r="L79" s="162">
        <f t="shared" ref="L79" si="44">K79/$L$6</f>
        <v>0</v>
      </c>
    </row>
    <row r="80" spans="1:12">
      <c r="A80" s="36"/>
      <c r="B80" s="76"/>
      <c r="C80" s="36"/>
      <c r="D80" s="20"/>
      <c r="E80" s="117"/>
      <c r="F80" s="162"/>
      <c r="G80" s="20"/>
      <c r="H80" s="117"/>
      <c r="I80" s="162"/>
      <c r="J80" s="61"/>
      <c r="K80" s="117"/>
      <c r="L80" s="162"/>
    </row>
    <row r="81" spans="1:12">
      <c r="A81" s="16" t="s">
        <v>102</v>
      </c>
      <c r="B81" s="66"/>
      <c r="C81" s="16"/>
      <c r="D81" s="17"/>
      <c r="E81" s="154">
        <f>SUM(E78:E80)</f>
        <v>0</v>
      </c>
      <c r="F81" s="163">
        <f>SUM(F78:F80)</f>
        <v>0</v>
      </c>
      <c r="G81" s="17"/>
      <c r="H81" s="154">
        <f>SUM(H78:H80)</f>
        <v>0</v>
      </c>
      <c r="I81" s="163">
        <f>SUM(I78:I80)</f>
        <v>0</v>
      </c>
      <c r="J81" s="48"/>
      <c r="K81" s="154">
        <f>SUM(K78:K80)</f>
        <v>0</v>
      </c>
      <c r="L81" s="163">
        <f>SUM(L78:L80)</f>
        <v>0</v>
      </c>
    </row>
    <row r="82" spans="1:12">
      <c r="A82" s="67"/>
      <c r="B82" s="59"/>
      <c r="C82" s="67"/>
      <c r="D82" s="68"/>
      <c r="E82" s="161"/>
      <c r="F82" s="170"/>
      <c r="G82" s="68"/>
      <c r="H82" s="161"/>
      <c r="I82" s="170"/>
      <c r="J82" s="69"/>
      <c r="K82" s="161"/>
      <c r="L82" s="170"/>
    </row>
    <row r="83" spans="1:12" s="85" customFormat="1" ht="18" customHeight="1">
      <c r="A83" s="77" t="s">
        <v>103</v>
      </c>
      <c r="B83" s="83"/>
      <c r="C83" s="77"/>
      <c r="D83" s="83"/>
      <c r="E83" s="120">
        <f>E75+E81</f>
        <v>0</v>
      </c>
      <c r="F83" s="171">
        <f>F75+F81</f>
        <v>0</v>
      </c>
      <c r="G83" s="83"/>
      <c r="H83" s="120">
        <f>H75+H81</f>
        <v>0</v>
      </c>
      <c r="I83" s="171">
        <f>I75+I81</f>
        <v>0</v>
      </c>
      <c r="J83" s="84"/>
      <c r="K83" s="120">
        <f>K75+K81</f>
        <v>0</v>
      </c>
      <c r="L83" s="171">
        <f>L75+L81</f>
        <v>0</v>
      </c>
    </row>
  </sheetData>
  <mergeCells count="8">
    <mergeCell ref="K7:L7"/>
    <mergeCell ref="A2:E2"/>
    <mergeCell ref="A3:E3"/>
    <mergeCell ref="A5:E5"/>
    <mergeCell ref="D8:F8"/>
    <mergeCell ref="D7:F7"/>
    <mergeCell ref="G8:I8"/>
    <mergeCell ref="G7:I7"/>
  </mergeCells>
  <pageMargins left="0.7" right="0.7" top="0.75" bottom="0.75" header="0.3" footer="0.3"/>
  <pageSetup scale="56" fitToHeight="0" orientation="landscape" r:id="rId1"/>
  <rowBreaks count="1" manualBreakCount="1">
    <brk id="43"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7e4ca20d-50f0-4917-83ea-06784f3b18d4">
      <Terms xmlns="http://schemas.microsoft.com/office/infopath/2007/PartnerControls"/>
    </lcf76f155ced4ddcb4097134ff3c332f>
    <TaxCatchAll xmlns="eb1bbaab-0b79-432c-b8b6-adbd2ebeff62" xsi:nil="true"/>
    <MediaLengthInSeconds xmlns="7e4ca20d-50f0-4917-83ea-06784f3b18d4" xsi:nil="true"/>
    <SharedWithUsers xmlns="eb1bbaab-0b79-432c-b8b6-adbd2ebeff62">
      <UserInfo>
        <DisplayName/>
        <AccountId xsi:nil="true"/>
        <AccountType/>
      </UserInfo>
    </SharedWithUser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601931DE6C3F141BFC5FCABD5B6C38E" ma:contentTypeVersion="15" ma:contentTypeDescription="Create a new document." ma:contentTypeScope="" ma:versionID="d103d888c7533c8fc856c2c67d7a99b0">
  <xsd:schema xmlns:xsd="http://www.w3.org/2001/XMLSchema" xmlns:xs="http://www.w3.org/2001/XMLSchema" xmlns:p="http://schemas.microsoft.com/office/2006/metadata/properties" xmlns:ns2="7e4ca20d-50f0-4917-83ea-06784f3b18d4" xmlns:ns3="eb1bbaab-0b79-432c-b8b6-adbd2ebeff62" targetNamespace="http://schemas.microsoft.com/office/2006/metadata/properties" ma:root="true" ma:fieldsID="77d9ca780a58009023a58e2a42140537" ns2:_="" ns3:_="">
    <xsd:import namespace="7e4ca20d-50f0-4917-83ea-06784f3b18d4"/>
    <xsd:import namespace="eb1bbaab-0b79-432c-b8b6-adbd2ebeff62"/>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MediaServiceSearchProperties" minOccurs="0"/>
                <xsd:element ref="ns2:lcf76f155ced4ddcb4097134ff3c332f" minOccurs="0"/>
                <xsd:element ref="ns3:TaxCatchAll" minOccurs="0"/>
                <xsd:element ref="ns2:MediaServiceGenerationTime" minOccurs="0"/>
                <xsd:element ref="ns2:MediaServiceEventHashCode" minOccurs="0"/>
                <xsd:element ref="ns2:MediaServiceDateTaken" minOccurs="0"/>
                <xsd:element ref="ns2:MediaServiceLocation" minOccurs="0"/>
                <xsd:element ref="ns2:MediaServiceOCR"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e4ca20d-50f0-4917-83ea-06784f3b18d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e82460a3-e6e2-4c93-8cd0-f008b3f1b8d8" ma:termSetId="09814cd3-568e-fe90-9814-8d621ff8fb84" ma:anchorId="fba54fb3-c3e1-fe81-a776-ca4b69148c4d" ma:open="true" ma:isKeyword="false">
      <xsd:complexType>
        <xsd:sequence>
          <xsd:element ref="pc:Terms" minOccurs="0" maxOccurs="1"/>
        </xsd:sequence>
      </xsd:complex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Location" ma:index="20" nillable="true" ma:displayName="Location" ma:indexed="true" ma:internalName="MediaServiceLocation" ma:readOnly="true">
      <xsd:simpleType>
        <xsd:restriction base="dms:Text"/>
      </xsd:simpleType>
    </xsd:element>
    <xsd:element name="MediaServiceOCR" ma:index="21" nillable="true" ma:displayName="Extracted Text" ma:internalName="MediaServiceOCR" ma:readOnly="true">
      <xsd:simpleType>
        <xsd:restriction base="dms:Note">
          <xsd:maxLength value="255"/>
        </xsd:restriction>
      </xsd:simpleType>
    </xsd:element>
    <xsd:element name="MediaLengthInSeconds" ma:index="22"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eb1bbaab-0b79-432c-b8b6-adbd2ebeff62"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0365243b-3393-4f0a-8e85-4108690d32b5}" ma:internalName="TaxCatchAll" ma:showField="CatchAllData" ma:web="eb1bbaab-0b79-432c-b8b6-adbd2ebeff6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DA95D11-BFB5-4ED8-93D8-9F3BA7A3BAAE}"/>
</file>

<file path=customXml/itemProps2.xml><?xml version="1.0" encoding="utf-8"?>
<ds:datastoreItem xmlns:ds="http://schemas.openxmlformats.org/officeDocument/2006/customXml" ds:itemID="{9140ECA6-A1F0-48A3-BDE2-B70D40112B77}"/>
</file>

<file path=customXml/itemProps3.xml><?xml version="1.0" encoding="utf-8"?>
<ds:datastoreItem xmlns:ds="http://schemas.openxmlformats.org/officeDocument/2006/customXml" ds:itemID="{EBAFB2E7-3FB7-45B4-A2C8-CB808DC30DE3}"/>
</file>

<file path=docProps/app.xml><?xml version="1.0" encoding="utf-8"?>
<Properties xmlns="http://schemas.openxmlformats.org/officeDocument/2006/extended-properties" xmlns:vt="http://schemas.openxmlformats.org/officeDocument/2006/docPropsVTypes">
  <Application>Microsoft Excel Online</Application>
  <Manager/>
  <Company>Microsoft</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Peter Jones</dc:creator>
  <cp:keywords/>
  <dc:description/>
  <cp:lastModifiedBy>Laurentiu Stan</cp:lastModifiedBy>
  <cp:revision/>
  <dcterms:created xsi:type="dcterms:W3CDTF">2015-02-09T19:07:13Z</dcterms:created>
  <dcterms:modified xsi:type="dcterms:W3CDTF">2024-11-22T15:00:14Z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0x0101000601931DE6C3F141BFC5FCABD5B6C38E</vt:lpwstr>
  </property>
  <property fmtid="{D5CDD505-2E9C-101B-9397-08002B2CF9AE}" pid="3" name="MediaServiceImageTags">
    <vt:lpwstr/>
  </property>
  <property fmtid="{D5CDD505-2E9C-101B-9397-08002B2CF9AE}" pid="4" name="xd_ProgID">
    <vt:lpwstr/>
  </property>
  <property fmtid="{D5CDD505-2E9C-101B-9397-08002B2CF9AE}" pid="5" name="ComplianceAssetId">
    <vt:lpwstr/>
  </property>
  <property fmtid="{D5CDD505-2E9C-101B-9397-08002B2CF9AE}" pid="6" name="TemplateUrl">
    <vt:lpwstr/>
  </property>
  <property fmtid="{D5CDD505-2E9C-101B-9397-08002B2CF9AE}" pid="7" name="_ExtendedDescription">
    <vt:lpwstr/>
  </property>
  <property fmtid="{D5CDD505-2E9C-101B-9397-08002B2CF9AE}" pid="8" name="TriggerFlowInfo">
    <vt:lpwstr/>
  </property>
  <property fmtid="{D5CDD505-2E9C-101B-9397-08002B2CF9AE}" pid="9" name="xd_Signature">
    <vt:bool>false</vt:bool>
  </property>
  <property fmtid="{D5CDD505-2E9C-101B-9397-08002B2CF9AE}" pid="10" name="Type of Content">
    <vt:lpwstr/>
  </property>
</Properties>
</file>