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codeName="ThisWorkbook" defaultThemeVersion="124226"/>
  <mc:AlternateContent xmlns:mc="http://schemas.openxmlformats.org/markup-compatibility/2006">
    <mc:Choice Requires="x15">
      <x15ac:absPath xmlns:x15ac="http://schemas.microsoft.com/office/spreadsheetml/2010/11/ac" url="C:\Users\JafarAyaz\Downloads\"/>
    </mc:Choice>
  </mc:AlternateContent>
  <xr:revisionPtr revIDLastSave="2" documentId="13_ncr:1_{9D76B90E-0B81-4F96-9549-CB64DCBFC288}" xr6:coauthVersionLast="47" xr6:coauthVersionMax="47" xr10:uidLastSave="{3ABA1D23-482B-4332-8C7D-0D96364544C2}"/>
  <bookViews>
    <workbookView xWindow="59385" yWindow="0" windowWidth="28770" windowHeight="20985" tabRatio="745" firstSheet="1" activeTab="2" xr2:uid="{00000000-000D-0000-FFFF-FFFF00000000}"/>
  </bookViews>
  <sheets>
    <sheet name="Applicant Instructions" sheetId="11" r:id="rId1"/>
    <sheet name="Budget Summary" sheetId="3" r:id="rId2"/>
    <sheet name="Budget Detail " sheetId="4" r:id="rId3"/>
  </sheets>
  <externalReferences>
    <externalReference r:id="rId4"/>
  </externalReferences>
  <definedNames>
    <definedName name="_EMS1">'[1]Detailed Budget'!$D$162</definedName>
    <definedName name="_EMS2">'[1]Detailed Budget'!$F$162</definedName>
    <definedName name="_EMS3">'[1]Detailed Budget'!$H$162</definedName>
    <definedName name="_EMS4">'[1]Detailed Budget'!$J$162</definedName>
    <definedName name="_EMS5">'[1]Detailed Budget'!$L$162</definedName>
    <definedName name="_ODC1">'[1]Detailed Budget'!$D$179</definedName>
    <definedName name="_ODC2">'[1]Detailed Budget'!$F$179</definedName>
    <definedName name="_ODC3">'[1]Detailed Budget'!$H$179</definedName>
    <definedName name="_ODC4">'[1]Detailed Budget'!$J$179</definedName>
    <definedName name="_ODC5">'[1]Detailed Budget'!$L$179</definedName>
    <definedName name="_OH1">'[1]Detailed Budget'!$D$200</definedName>
    <definedName name="_OH2">'[1]Detailed Budget'!$F$200</definedName>
    <definedName name="_OH3">'[1]Detailed Budget'!$H$200</definedName>
    <definedName name="_OH4">'[1]Detailed Budget'!$J$200</definedName>
    <definedName name="_OH5">'[1]Detailed Budget'!$L$200</definedName>
    <definedName name="_SAL1">'[1]Detailed Budget'!$D$44</definedName>
    <definedName name="_SAL2">'[1]Detailed Budget'!$F$44</definedName>
    <definedName name="_SAL3">'[1]Detailed Budget'!$H$44</definedName>
    <definedName name="_SAL4">'[1]Detailed Budget'!$J$44</definedName>
    <definedName name="_SAL5">'[1]Detailed Budget'!$L$44</definedName>
    <definedName name="CNS_BENS">[1]INPUTS!#REF!</definedName>
    <definedName name="CNSAL1">'[1]Detailed Budget'!$D$41</definedName>
    <definedName name="CNSAL2">'[1]Detailed Budget'!$F$41</definedName>
    <definedName name="CNSAL3">'[1]Detailed Budget'!$H$41</definedName>
    <definedName name="CONS_TOT">'[1]Detailed Budget'!$M$58</definedName>
    <definedName name="CONS1">'[1]Detailed Budget'!$D$58</definedName>
    <definedName name="CONS2">'[1]Detailed Budget'!$F$58</definedName>
    <definedName name="CONS3">'[1]Detailed Budget'!$H$58</definedName>
    <definedName name="CONS4">'[1]Detailed Budget'!$J$58</definedName>
    <definedName name="CONS5">'[1]Detailed Budget'!$L$58</definedName>
    <definedName name="EDUC_ALLOW">[1]INPUTS!#REF!</definedName>
    <definedName name="EMS_TOT">'[1]Detailed Budget'!$M$162</definedName>
    <definedName name="EXPATSAL1">'[1]Detailed Budget'!$D$27</definedName>
    <definedName name="EXPATSAL2">'[1]Detailed Budget'!$F$27</definedName>
    <definedName name="EXPATSAL3">'[1]Detailed Budget'!$H$27</definedName>
    <definedName name="EXPATSUB1">'[1]Detailed Budget'!$D$17</definedName>
    <definedName name="EXPATSUB2">'[1]Detailed Budget'!$F$17</definedName>
    <definedName name="EXPATSUB3">'[1]Detailed Budget'!$H$17</definedName>
    <definedName name="FEE">[1]INPUTS!#REF!</definedName>
    <definedName name="GENINF">[1]INPUTS!$C$12</definedName>
    <definedName name="GRAND_TOT">'[1]Detailed Budget'!$M$209</definedName>
    <definedName name="GRAND1">'[1]Detailed Budget'!$D$209</definedName>
    <definedName name="GRAND2">'[1]Detailed Budget'!$F$209</definedName>
    <definedName name="GRAND3">'[1]Detailed Budget'!$H$209</definedName>
    <definedName name="GRAND4">'[1]Detailed Budget'!$J$209</definedName>
    <definedName name="GRAND5">'[1]Detailed Budget'!$L$209</definedName>
    <definedName name="INT_AIR_RT">[1]INPUTS!$C$32</definedName>
    <definedName name="LOC_AIR_RT">[1]INPUTS!$C$35</definedName>
    <definedName name="LOC_GROUND">[1]INPUTS!$C$36</definedName>
    <definedName name="ODC_TOT">'[1]Detailed Budget'!$M$179</definedName>
    <definedName name="OH_TOT">'[1]Detailed Budget'!$M$200</definedName>
    <definedName name="PART_TRN_TOT">'[1]Detailed Budget'!#REF!</definedName>
    <definedName name="PART_TRN1">'[1]Detailed Budget'!#REF!</definedName>
    <definedName name="PART_TRN2">'[1]Detailed Budget'!#REF!</definedName>
    <definedName name="PART_TRN3">'[1]Detailed Budget'!#REF!</definedName>
    <definedName name="PART_TRN4">'[1]Detailed Budget'!#REF!</definedName>
    <definedName name="PART_TRN5">'[1]Detailed Budget'!#REF!</definedName>
    <definedName name="POST_ALLOW">[1]INPUTS!#REF!</definedName>
    <definedName name="POST_DIFF">[1]INPUTS!#REF!</definedName>
    <definedName name="_xlnm.Print_Area" localSheetId="1">'Budget Summary'!$A$1:$G$28</definedName>
    <definedName name="QTRS_ALLOW">[1]INPUTS!#REF!</definedName>
    <definedName name="R_R_AIR">[1]INPUTS!$C$33</definedName>
    <definedName name="SAL_TOT">'[1]Detailed Budget'!$M$44</definedName>
    <definedName name="salary">#REF!</definedName>
    <definedName name="SALINF">[1]INPUTS!$C$11</definedName>
    <definedName name="SUBS_TOT">'[1]Detailed Budget'!#REF!</definedName>
    <definedName name="SUBS1">'[1]Detailed Budget'!#REF!</definedName>
    <definedName name="SUBS2">'[1]Detailed Budget'!#REF!</definedName>
    <definedName name="SUBS3">'[1]Detailed Budget'!#REF!</definedName>
    <definedName name="SUBS4">'[1]Detailed Budget'!#REF!</definedName>
    <definedName name="SUBS5">'[1]Detailed Budget'!#REF!</definedName>
    <definedName name="TOTAL_TOT">'[1]Detailed Budget'!$M$204</definedName>
    <definedName name="TOTAL1">'[1]Detailed Budget'!$D$204</definedName>
    <definedName name="TOTAL2">'[1]Detailed Budget'!$F$204</definedName>
    <definedName name="TOTAL3">'[1]Detailed Budget'!$H$204</definedName>
    <definedName name="TOTAL4">'[1]Detailed Budget'!$J$204</definedName>
    <definedName name="TOTAL5">'[1]Detailed Budget'!$L$204</definedName>
    <definedName name="TRAIN_TOT">'[1]Detailed Budget'!$M$187</definedName>
    <definedName name="TRAIN1">'[1]Detailed Budget'!$D$187</definedName>
    <definedName name="TRAIN2">'[1]Detailed Budget'!$F$187</definedName>
    <definedName name="TRAIN3">'[1]Detailed Budget'!$H$187</definedName>
    <definedName name="TRAIN4">'[1]Detailed Budget'!$J$187</definedName>
    <definedName name="TRAIN5">'[1]Detailed Budget'!$L$187</definedName>
    <definedName name="TT_PD_TOT">'[1]Detailed Budget'!$M$92</definedName>
    <definedName name="TT_PD1">'[1]Detailed Budget'!$D$92</definedName>
    <definedName name="TT_PD2">'[1]Detailed Budget'!$F$92</definedName>
    <definedName name="TT_PD3">'[1]Detailed Budget'!$H$92</definedName>
    <definedName name="TT_PD4">'[1]Detailed Budget'!$J$92</definedName>
    <definedName name="TT_PD5">'[1]Detailed Budget'!$L$92</definedName>
    <definedName name="VISA_IMMUN">[1]INPUTS!#REF!</definedName>
    <definedName name="XRATE">[1]INPUTS!#REF!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4" l="1"/>
  <c r="H13" i="4"/>
  <c r="H14" i="4"/>
  <c r="H15" i="4"/>
  <c r="H16" i="4"/>
  <c r="H17" i="4"/>
  <c r="H18" i="4"/>
  <c r="H11" i="4"/>
  <c r="K24" i="4" l="1"/>
  <c r="K23" i="4"/>
  <c r="K22" i="4"/>
  <c r="K25" i="4" l="1"/>
  <c r="G26" i="3"/>
  <c r="F26" i="3"/>
  <c r="E26" i="3"/>
  <c r="C26" i="3"/>
  <c r="L47" i="4"/>
  <c r="L69" i="4"/>
  <c r="L48" i="4"/>
  <c r="L23" i="4"/>
  <c r="L22" i="4"/>
  <c r="I62" i="4"/>
  <c r="I61" i="4"/>
  <c r="I38" i="4"/>
  <c r="H72" i="4"/>
  <c r="K72" i="4" s="1"/>
  <c r="H71" i="4"/>
  <c r="H70" i="4"/>
  <c r="H69" i="4"/>
  <c r="K69" i="4" s="1"/>
  <c r="H65" i="4"/>
  <c r="K65" i="4" s="1"/>
  <c r="L65" i="4" s="1"/>
  <c r="H64" i="4"/>
  <c r="K64" i="4" s="1"/>
  <c r="H63" i="4"/>
  <c r="H62" i="4"/>
  <c r="K62" i="4" s="1"/>
  <c r="L62" i="4" s="1"/>
  <c r="H61" i="4"/>
  <c r="K61" i="4" s="1"/>
  <c r="H57" i="4"/>
  <c r="H56" i="4"/>
  <c r="H55" i="4"/>
  <c r="H54" i="4"/>
  <c r="H53" i="4"/>
  <c r="H49" i="4"/>
  <c r="H48" i="4"/>
  <c r="K48" i="4" s="1"/>
  <c r="H47" i="4"/>
  <c r="K47" i="4" s="1"/>
  <c r="H46" i="4"/>
  <c r="K46" i="4" s="1"/>
  <c r="H45" i="4"/>
  <c r="K45" i="4" s="1"/>
  <c r="H30" i="4"/>
  <c r="K30" i="4" s="1"/>
  <c r="H31" i="4"/>
  <c r="K31" i="4" s="1"/>
  <c r="L31" i="4" s="1"/>
  <c r="H32" i="4"/>
  <c r="K32" i="4" s="1"/>
  <c r="H33" i="4"/>
  <c r="H34" i="4"/>
  <c r="H35" i="4"/>
  <c r="H36" i="4"/>
  <c r="H37" i="4"/>
  <c r="H38" i="4"/>
  <c r="K38" i="4" s="1"/>
  <c r="H39" i="4"/>
  <c r="K39" i="4" s="1"/>
  <c r="H40" i="4"/>
  <c r="K40" i="4" s="1"/>
  <c r="H41" i="4"/>
  <c r="K41" i="4" s="1"/>
  <c r="H29" i="4"/>
  <c r="K29" i="4" s="1"/>
  <c r="I12" i="4"/>
  <c r="I13" i="4"/>
  <c r="I14" i="4"/>
  <c r="I15" i="4"/>
  <c r="I11" i="4"/>
  <c r="B26" i="3"/>
  <c r="D26" i="3"/>
  <c r="E11" i="4"/>
  <c r="F11" i="4" s="1"/>
  <c r="I57" i="4" l="1"/>
  <c r="K57" i="4"/>
  <c r="L57" i="4" s="1"/>
  <c r="I16" i="4"/>
  <c r="I35" i="4"/>
  <c r="K35" i="4"/>
  <c r="L35" i="4" s="1"/>
  <c r="I54" i="4"/>
  <c r="K54" i="4"/>
  <c r="I34" i="4"/>
  <c r="K34" i="4"/>
  <c r="I55" i="4"/>
  <c r="K55" i="4"/>
  <c r="I33" i="4"/>
  <c r="K33" i="4"/>
  <c r="K42" i="4" s="1"/>
  <c r="I56" i="4"/>
  <c r="K56" i="4"/>
  <c r="L56" i="4" s="1"/>
  <c r="I63" i="4"/>
  <c r="K63" i="4"/>
  <c r="L63" i="4" s="1"/>
  <c r="I18" i="4"/>
  <c r="I37" i="4"/>
  <c r="K37" i="4"/>
  <c r="I49" i="4"/>
  <c r="K49" i="4"/>
  <c r="L49" i="4" s="1"/>
  <c r="I70" i="4"/>
  <c r="K70" i="4"/>
  <c r="K73" i="4" s="1"/>
  <c r="I17" i="4"/>
  <c r="I36" i="4"/>
  <c r="K36" i="4"/>
  <c r="I53" i="4"/>
  <c r="K53" i="4"/>
  <c r="K58" i="4" s="1"/>
  <c r="I71" i="4"/>
  <c r="K71" i="4"/>
  <c r="L71" i="4" s="1"/>
  <c r="K11" i="4"/>
  <c r="I40" i="4"/>
  <c r="I64" i="4"/>
  <c r="L38" i="4"/>
  <c r="I39" i="4"/>
  <c r="I47" i="4"/>
  <c r="I65" i="4"/>
  <c r="L39" i="4"/>
  <c r="I48" i="4"/>
  <c r="I69" i="4"/>
  <c r="L46" i="4"/>
  <c r="L64" i="4"/>
  <c r="F35" i="4"/>
  <c r="L70" i="4"/>
  <c r="I29" i="4"/>
  <c r="L32" i="4"/>
  <c r="I32" i="4"/>
  <c r="L54" i="4"/>
  <c r="L55" i="4"/>
  <c r="L36" i="4"/>
  <c r="L34" i="4"/>
  <c r="F61" i="4"/>
  <c r="L37" i="4"/>
  <c r="L61" i="4"/>
  <c r="I41" i="4"/>
  <c r="I72" i="4"/>
  <c r="L24" i="4"/>
  <c r="L25" i="4" s="1"/>
  <c r="L40" i="4"/>
  <c r="I30" i="4"/>
  <c r="I45" i="4"/>
  <c r="L29" i="4"/>
  <c r="L41" i="4"/>
  <c r="L72" i="4"/>
  <c r="I31" i="4"/>
  <c r="I46" i="4"/>
  <c r="L30" i="4"/>
  <c r="L45" i="4"/>
  <c r="H66" i="4"/>
  <c r="E45" i="4"/>
  <c r="F45" i="4" s="1"/>
  <c r="E33" i="4"/>
  <c r="F33" i="4" s="1"/>
  <c r="E34" i="4"/>
  <c r="F34" i="4" s="1"/>
  <c r="E36" i="4"/>
  <c r="F36" i="4" s="1"/>
  <c r="E37" i="4"/>
  <c r="F37" i="4" s="1"/>
  <c r="E38" i="4"/>
  <c r="F38" i="4" s="1"/>
  <c r="E39" i="4"/>
  <c r="F39" i="4" s="1"/>
  <c r="E40" i="4"/>
  <c r="F40" i="4" s="1"/>
  <c r="E41" i="4"/>
  <c r="F41" i="4" s="1"/>
  <c r="E22" i="4"/>
  <c r="F22" i="4" s="1"/>
  <c r="H22" i="4"/>
  <c r="I22" i="4" s="1"/>
  <c r="I58" i="4" l="1"/>
  <c r="E16" i="3" s="1"/>
  <c r="L33" i="4"/>
  <c r="L42" i="4" s="1"/>
  <c r="K50" i="4"/>
  <c r="L53" i="4"/>
  <c r="L58" i="4" s="1"/>
  <c r="K66" i="4"/>
  <c r="L11" i="4"/>
  <c r="L50" i="4"/>
  <c r="I66" i="4"/>
  <c r="E17" i="3" s="1"/>
  <c r="I50" i="4"/>
  <c r="E15" i="3" s="1"/>
  <c r="L66" i="4"/>
  <c r="I19" i="4"/>
  <c r="I42" i="4"/>
  <c r="E14" i="3" s="1"/>
  <c r="I73" i="4"/>
  <c r="E18" i="3" s="1"/>
  <c r="L73" i="4"/>
  <c r="H24" i="4"/>
  <c r="I24" i="4" s="1"/>
  <c r="E24" i="4"/>
  <c r="F24" i="4" s="1"/>
  <c r="E55" i="4"/>
  <c r="F55" i="4" s="1"/>
  <c r="E56" i="4"/>
  <c r="F56" i="4" s="1"/>
  <c r="E12" i="3" l="1"/>
  <c r="H23" i="4"/>
  <c r="H73" i="4"/>
  <c r="E72" i="4"/>
  <c r="F72" i="4" s="1"/>
  <c r="E71" i="4"/>
  <c r="F71" i="4" s="1"/>
  <c r="E70" i="4"/>
  <c r="F70" i="4" s="1"/>
  <c r="E69" i="4"/>
  <c r="F69" i="4" s="1"/>
  <c r="H58" i="4"/>
  <c r="F73" i="4" l="1"/>
  <c r="C18" i="3" s="1"/>
  <c r="G18" i="3" s="1"/>
  <c r="H25" i="4"/>
  <c r="I23" i="4"/>
  <c r="I25" i="4" s="1"/>
  <c r="E73" i="4"/>
  <c r="H50" i="4"/>
  <c r="E13" i="3" l="1"/>
  <c r="E20" i="3" s="1"/>
  <c r="I75" i="4"/>
  <c r="H42" i="4"/>
  <c r="D13" i="3"/>
  <c r="H19" i="4"/>
  <c r="E12" i="4"/>
  <c r="E13" i="4"/>
  <c r="E14" i="4"/>
  <c r="E15" i="4"/>
  <c r="E16" i="4"/>
  <c r="E17" i="4"/>
  <c r="E18" i="4"/>
  <c r="E23" i="4"/>
  <c r="E29" i="4"/>
  <c r="F29" i="4" s="1"/>
  <c r="E30" i="4"/>
  <c r="F30" i="4" s="1"/>
  <c r="E31" i="4"/>
  <c r="F31" i="4" s="1"/>
  <c r="E32" i="4"/>
  <c r="F32" i="4" s="1"/>
  <c r="E53" i="4"/>
  <c r="F53" i="4" s="1"/>
  <c r="E54" i="4"/>
  <c r="F54" i="4" s="1"/>
  <c r="E57" i="4"/>
  <c r="F57" i="4" s="1"/>
  <c r="E62" i="4"/>
  <c r="F62" i="4" s="1"/>
  <c r="E63" i="4"/>
  <c r="F63" i="4" s="1"/>
  <c r="E64" i="4"/>
  <c r="F64" i="4" s="1"/>
  <c r="E65" i="4"/>
  <c r="F65" i="4" s="1"/>
  <c r="B18" i="3"/>
  <c r="E49" i="4"/>
  <c r="F49" i="4" s="1"/>
  <c r="E48" i="4"/>
  <c r="F48" i="4" s="1"/>
  <c r="E47" i="4"/>
  <c r="F47" i="4" s="1"/>
  <c r="E46" i="4"/>
  <c r="F46" i="4" s="1"/>
  <c r="F18" i="4" l="1"/>
  <c r="K18" i="4"/>
  <c r="L18" i="4" s="1"/>
  <c r="F17" i="4"/>
  <c r="K17" i="4"/>
  <c r="L17" i="4" s="1"/>
  <c r="F16" i="4"/>
  <c r="K16" i="4"/>
  <c r="L16" i="4" s="1"/>
  <c r="F15" i="4"/>
  <c r="K15" i="4"/>
  <c r="L15" i="4" s="1"/>
  <c r="F13" i="4"/>
  <c r="K13" i="4"/>
  <c r="L13" i="4" s="1"/>
  <c r="F14" i="4"/>
  <c r="K14" i="4"/>
  <c r="L14" i="4" s="1"/>
  <c r="F12" i="4"/>
  <c r="K12" i="4"/>
  <c r="F50" i="4"/>
  <c r="C15" i="3" s="1"/>
  <c r="G15" i="3" s="1"/>
  <c r="F58" i="4"/>
  <c r="C16" i="3" s="1"/>
  <c r="G16" i="3" s="1"/>
  <c r="F66" i="4"/>
  <c r="C17" i="3" s="1"/>
  <c r="G17" i="3" s="1"/>
  <c r="F42" i="4"/>
  <c r="C14" i="3" s="1"/>
  <c r="G14" i="3" s="1"/>
  <c r="E25" i="4"/>
  <c r="F23" i="4"/>
  <c r="F25" i="4" s="1"/>
  <c r="C13" i="3" s="1"/>
  <c r="G13" i="3" s="1"/>
  <c r="H75" i="4"/>
  <c r="E50" i="4"/>
  <c r="E19" i="4"/>
  <c r="E66" i="4"/>
  <c r="E58" i="4"/>
  <c r="E42" i="4"/>
  <c r="D16" i="3"/>
  <c r="D17" i="3"/>
  <c r="D15" i="3"/>
  <c r="D14" i="3"/>
  <c r="D18" i="3"/>
  <c r="F18" i="3" s="1"/>
  <c r="D12" i="3"/>
  <c r="F19" i="4" l="1"/>
  <c r="C12" i="3" s="1"/>
  <c r="G12" i="3" s="1"/>
  <c r="G20" i="3" s="1"/>
  <c r="L12" i="4"/>
  <c r="L19" i="4" s="1"/>
  <c r="L75" i="4" s="1"/>
  <c r="K19" i="4"/>
  <c r="K75" i="4" s="1"/>
  <c r="H79" i="4"/>
  <c r="B13" i="3"/>
  <c r="F13" i="3" s="1"/>
  <c r="D20" i="3"/>
  <c r="B15" i="3"/>
  <c r="F15" i="3" s="1"/>
  <c r="B17" i="3"/>
  <c r="F17" i="3" s="1"/>
  <c r="E75" i="4"/>
  <c r="E79" i="4" s="1"/>
  <c r="B16" i="3"/>
  <c r="F16" i="3" s="1"/>
  <c r="B14" i="3"/>
  <c r="F14" i="3" s="1"/>
  <c r="B12" i="3"/>
  <c r="F12" i="3" s="1"/>
  <c r="F75" i="4" l="1"/>
  <c r="C20" i="3"/>
  <c r="E81" i="4"/>
  <c r="B22" i="3" s="1"/>
  <c r="F79" i="4"/>
  <c r="F81" i="4" s="1"/>
  <c r="H81" i="4"/>
  <c r="K79" i="4"/>
  <c r="I79" i="4"/>
  <c r="I81" i="4" s="1"/>
  <c r="F20" i="3"/>
  <c r="B20" i="3"/>
  <c r="F83" i="4" l="1"/>
  <c r="C22" i="3"/>
  <c r="C24" i="3" s="1"/>
  <c r="C28" i="3" s="1"/>
  <c r="E83" i="4"/>
  <c r="I83" i="4"/>
  <c r="E22" i="3"/>
  <c r="K81" i="4"/>
  <c r="K83" i="4" s="1"/>
  <c r="L79" i="4"/>
  <c r="L81" i="4" s="1"/>
  <c r="L83" i="4" s="1"/>
  <c r="D22" i="3"/>
  <c r="H83" i="4"/>
  <c r="B24" i="3"/>
  <c r="F22" i="3" l="1"/>
  <c r="F24" i="3" s="1"/>
  <c r="F28" i="3" s="1"/>
  <c r="D24" i="3"/>
  <c r="D28" i="3" s="1"/>
  <c r="G22" i="3"/>
  <c r="G24" i="3" s="1"/>
  <c r="G28" i="3" s="1"/>
  <c r="E24" i="3"/>
  <c r="E28" i="3" s="1"/>
  <c r="B28" i="3"/>
</calcChain>
</file>

<file path=xl/sharedStrings.xml><?xml version="1.0" encoding="utf-8"?>
<sst xmlns="http://schemas.openxmlformats.org/spreadsheetml/2006/main" count="136" uniqueCount="104">
  <si>
    <t>Instructions to Applicants for Completing the Grant Budget Template</t>
  </si>
  <si>
    <t>BUDGET SUMMARY TAB</t>
  </si>
  <si>
    <t>This table will populate automatically from the detail sheets</t>
  </si>
  <si>
    <t>The only information you must enter is your organization's name and the proposed period of performance for the grant</t>
  </si>
  <si>
    <t>BUDGET DETAIL TAB</t>
  </si>
  <si>
    <t>I. In section I provide your organization's name, the project name, and the estimated budget period for the project</t>
  </si>
  <si>
    <t>Insert the salary adjustment percentage in cell H5. The Personnel Section formulas incorporate this increase for Year 2</t>
  </si>
  <si>
    <t>Insert the inflation rate for year 2 in cell H6</t>
  </si>
  <si>
    <t>Please note: Any project staff support costs that are included in budget categories other than the travel category (for example, in Contractual) must be</t>
  </si>
  <si>
    <t>separately and clearly identified as participant support costs in that section.</t>
  </si>
  <si>
    <t>A. Personnel</t>
  </si>
  <si>
    <r>
      <t xml:space="preserve">List the position names that will work on this project. These are positions that are employed by the organization and </t>
    </r>
    <r>
      <rPr>
        <b/>
        <sz val="11"/>
        <color theme="1"/>
        <rFont val="Calibri"/>
        <family val="2"/>
        <scheme val="minor"/>
      </rPr>
      <t>not consultants</t>
    </r>
  </si>
  <si>
    <t>Enter the type of unit to be used (e.g. days, months)</t>
  </si>
  <si>
    <t>Provide the salary rate for each position based on your organizational policies</t>
  </si>
  <si>
    <t>For each budget year and each position, enter the estimated number of units that will be needed to implment the project</t>
  </si>
  <si>
    <t>B. Fringe Standard Benefits</t>
  </si>
  <si>
    <t>List benefit costs separately from salary costs and explain how benefits are computed for each category of employee - specify type and rate</t>
  </si>
  <si>
    <t>For example: In column B, enter the percentage rate used for fringe standard benefits. If you do not have a percentage rate, you may adjust the template as needed to include an estimate of fringe benefits.</t>
  </si>
  <si>
    <t>If applicable for the calculation, enter the total amount of salaries from the Personnel section on which you are applying the percentage rate</t>
  </si>
  <si>
    <t>C. Travel</t>
  </si>
  <si>
    <t>Include all in-country travel by air and ground. Example costs have been included for in-country  travel</t>
  </si>
  <si>
    <t>Please note: Project staff travel should be grouped together and separate from project staff travel.</t>
  </si>
  <si>
    <t>Reminder: International travel will not be supported by this grant.</t>
  </si>
  <si>
    <t>D. Equipment</t>
  </si>
  <si>
    <r>
      <t xml:space="preserve">Identify all equipment that has a useful life of one year or more AND has a per-unit acquistion cost of $5,000 or more </t>
    </r>
    <r>
      <rPr>
        <b/>
        <sz val="11"/>
        <color theme="1"/>
        <rFont val="Calibri"/>
        <family val="2"/>
        <scheme val="minor"/>
      </rPr>
      <t>OR</t>
    </r>
    <r>
      <rPr>
        <sz val="11"/>
        <color theme="1"/>
        <rFont val="Calibri"/>
        <family val="2"/>
        <scheme val="minor"/>
      </rPr>
      <t xml:space="preserve"> your organization's capitalization level if it is less than $5,000</t>
    </r>
  </si>
  <si>
    <t>For example, if your organization has decided that it capitalizes items with a unit value of $3,000, then items with a unit cost of $3,000 must be entered in the equipment category.</t>
  </si>
  <si>
    <t>E. Supplies</t>
  </si>
  <si>
    <t>List items separately using unit costs and the percentage of each unit cost that will be charged to the grant</t>
  </si>
  <si>
    <t>F. Contractual</t>
  </si>
  <si>
    <r>
      <t xml:space="preserve">Identify all anticipated contracted goods or services, </t>
    </r>
    <r>
      <rPr>
        <b/>
        <sz val="11"/>
        <color theme="1"/>
        <rFont val="Calibri"/>
        <family val="2"/>
        <scheme val="minor"/>
      </rPr>
      <t>including consultants</t>
    </r>
  </si>
  <si>
    <t>G. Other Direct Costs</t>
  </si>
  <si>
    <t>Identify all other direct costs separately</t>
  </si>
  <si>
    <t>H. Total Direct Costs</t>
  </si>
  <si>
    <t>Total Direct Costs will calculate automatically for each Budget Year. Please confirm it does so correctly if you have altered this spreadsheet</t>
  </si>
  <si>
    <t>J. Indirect Costs</t>
  </si>
  <si>
    <t>See 2 CFR 200 for non-profit organizations and educational instutions or Federal Acquisition Regulation (FAR) 48 CFR part 31 for commercial firms.</t>
  </si>
  <si>
    <t xml:space="preserve">If your organization has a negotiated indirect cost rate agreement (NICRA) with the U.S. Government, a copy must be included with the application  </t>
  </si>
  <si>
    <t>If your organization does not have a NICRA, you may use the de minimis rate which is a flat indirect cost rate of 15% of Modified Total Direct Costs as defined in 2 CFR 200</t>
  </si>
  <si>
    <t>If your organization has an existing indirect rate and has records justifying this rate, indicate how the rate is applied, e.g. to all direct costs, to wages and salaries only, etc, and provide supporting documentation of the existing rate. See budget narrative template for explanation</t>
  </si>
  <si>
    <t>If your organization does not have a NICRA and does not use the de minimis rate, indirect costs may be charged as a fixed amount as described in Non-US Standard Provision RAA 4, see budget narrative template for explanation</t>
  </si>
  <si>
    <t>I. Total Direct and Indirect Costs</t>
  </si>
  <si>
    <t>Total Direct and Indirect Costs will calculate automatically for each budget year. Please confirm it does so correctly if you have altered this spreadsheet</t>
  </si>
  <si>
    <t>Organization: [Enter Applicant's Name]</t>
  </si>
  <si>
    <t>Budget Summary</t>
  </si>
  <si>
    <t>Project Name: [Enter the name of the propose grant project]</t>
  </si>
  <si>
    <t>Budget Period: [Enter the start and end dates for the grant]</t>
  </si>
  <si>
    <t>Budget Year 1</t>
  </si>
  <si>
    <t>Budget Year 2</t>
  </si>
  <si>
    <t>Total 2 Years</t>
  </si>
  <si>
    <t>Local Currency</t>
  </si>
  <si>
    <t>USD</t>
  </si>
  <si>
    <t>BUDGET COST CATEGORIES</t>
  </si>
  <si>
    <t xml:space="preserve">A. Personnel    </t>
  </si>
  <si>
    <t>B. Fringe Benefits</t>
  </si>
  <si>
    <t xml:space="preserve">G. Other Direct Costs </t>
  </si>
  <si>
    <t>I. Indirect Costs</t>
  </si>
  <si>
    <t>J. Total Federal Share</t>
  </si>
  <si>
    <t>K. Cost Share</t>
  </si>
  <si>
    <t>L. Total Project Budget</t>
  </si>
  <si>
    <t>Budget Detail</t>
  </si>
  <si>
    <t>Year 2</t>
  </si>
  <si>
    <t>Salary Adjustment Rate</t>
  </si>
  <si>
    <t>Exchange Rate</t>
  </si>
  <si>
    <t>Inflation Rate</t>
  </si>
  <si>
    <t>TOTAL BUDGET</t>
  </si>
  <si>
    <t>[Enter Period of Performance]</t>
  </si>
  <si>
    <t xml:space="preserve">Cost Item and Description </t>
  </si>
  <si>
    <t xml:space="preserve">Rate Per Unit  in Local Currency </t>
  </si>
  <si>
    <t>Type of Unit</t>
  </si>
  <si>
    <t xml:space="preserve">Quantity of Units </t>
  </si>
  <si>
    <t>Amount in Local Currency</t>
  </si>
  <si>
    <t>Amount $</t>
  </si>
  <si>
    <t>Total 2 Years in Local Currency</t>
  </si>
  <si>
    <t xml:space="preserve">Total 2 Years in USD </t>
  </si>
  <si>
    <r>
      <t>A. PERSONNEL (</t>
    </r>
    <r>
      <rPr>
        <b/>
        <i/>
        <sz val="11"/>
        <rFont val="Calibri"/>
        <family val="2"/>
        <scheme val="minor"/>
      </rPr>
      <t>add rows as necessary</t>
    </r>
    <r>
      <rPr>
        <b/>
        <sz val="11"/>
        <rFont val="Calibri"/>
        <family val="2"/>
        <scheme val="minor"/>
      </rPr>
      <t>)</t>
    </r>
  </si>
  <si>
    <t>Name, Position</t>
  </si>
  <si>
    <t>TOTAL PERSONNEL</t>
  </si>
  <si>
    <t>B. FRINGE (STANDARD) BENEFITS</t>
  </si>
  <si>
    <t>/salary base</t>
  </si>
  <si>
    <t>TOTAL FRINGE (STANDARD) BENEFITS</t>
  </si>
  <si>
    <t>C. TRAVEL</t>
  </si>
  <si>
    <t>1. Project Staff Travel Only</t>
  </si>
  <si>
    <t>Domestic Airfare Departure City to Arrival City</t>
  </si>
  <si>
    <t>Lodging</t>
  </si>
  <si>
    <t xml:space="preserve">Per diem (Meals and incidentals only) </t>
  </si>
  <si>
    <t>Ground transportation</t>
  </si>
  <si>
    <r>
      <t>2. Other Travel</t>
    </r>
    <r>
      <rPr>
        <b/>
        <sz val="10"/>
        <rFont val="Calibri"/>
        <family val="2"/>
        <scheme val="minor"/>
      </rPr>
      <t xml:space="preserve"> </t>
    </r>
    <r>
      <rPr>
        <b/>
        <i/>
        <sz val="10"/>
        <rFont val="Calibri"/>
        <family val="2"/>
        <scheme val="minor"/>
      </rPr>
      <t>(Consultant Travel Expenses, Training/Workshop Participant Expenses, etc</t>
    </r>
    <r>
      <rPr>
        <b/>
        <sz val="10"/>
        <rFont val="Calibri"/>
        <family val="2"/>
        <scheme val="minor"/>
      </rPr>
      <t>)</t>
    </r>
  </si>
  <si>
    <t>Domestic Airfare, train etc. Departure City to Arrival City</t>
  </si>
  <si>
    <t>Transfer/taxis to and from airports</t>
  </si>
  <si>
    <t>TOTAL TRAVEL</t>
  </si>
  <si>
    <t>D. EQUIPMENT</t>
  </si>
  <si>
    <t>TOTAL EQUIPMENT</t>
  </si>
  <si>
    <t>E. SUPPLIES</t>
  </si>
  <si>
    <t>TOTAL SUPPLIES</t>
  </si>
  <si>
    <r>
      <t xml:space="preserve">F. CONTRACTUAL </t>
    </r>
    <r>
      <rPr>
        <b/>
        <i/>
        <sz val="11"/>
        <rFont val="Calibri"/>
        <family val="2"/>
        <scheme val="minor"/>
      </rPr>
      <t>(Includes consultant salaries under this line item)</t>
    </r>
  </si>
  <si>
    <t>Activity Support [enter vendor services]</t>
  </si>
  <si>
    <t>Consultant [enter consultant name and position]</t>
  </si>
  <si>
    <t>TOTAL CONTRACTUAL</t>
  </si>
  <si>
    <t>G. OTHER DIRECT COSTS</t>
  </si>
  <si>
    <t xml:space="preserve">TOTAL OTHER DIRECT COSTS </t>
  </si>
  <si>
    <t>H. TOTAL DIRECT COSTS</t>
  </si>
  <si>
    <t>I. INDIRECT OPERATING COSTS (not to exceed 15%)</t>
  </si>
  <si>
    <t>TOTAL INDIRECT OPERATING COSTS</t>
  </si>
  <si>
    <t xml:space="preserve"> J. TOTAL DIRECT &amp; INDIRECT OPERATING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</si>
</sst>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31">
    <font>
      <sz val="11"/>
      <color theme="1"/>
      <name val="Calibri"/>
      <family val="2"/>
      <scheme val="minor"/>
    </font>
    <font>
      <sz val="8"/>
      <name val="Times New Roman"/>
      <family val="1"/>
    </font>
    <font>
      <sz val="10"/>
      <name val="Arial"/>
      <family val="2"/>
    </font>
    <font>
      <sz val="12"/>
      <name val="Arial"/>
      <family val="2"/>
    </font>
    <font>
      <sz val="10"/>
      <name val="Verdana"/>
      <family val="2"/>
    </font>
    <font>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indexed="8"/>
      <name val="Calibri"/>
      <family val="2"/>
      <scheme val="minor"/>
    </font>
    <font>
      <i/>
      <sz val="12"/>
      <name val="Calibri"/>
      <family val="2"/>
      <scheme val="minor"/>
    </font>
    <font>
      <b/>
      <u/>
      <sz val="12"/>
      <name val="Calibri"/>
      <family val="2"/>
      <scheme val="minor"/>
    </font>
    <font>
      <b/>
      <sz val="12"/>
      <color indexed="9"/>
      <name val="Calibri"/>
      <family val="2"/>
      <scheme val="minor"/>
    </font>
    <font>
      <i/>
      <sz val="11"/>
      <name val="Calibri"/>
      <family val="2"/>
      <scheme val="minor"/>
    </font>
    <font>
      <sz val="11"/>
      <name val="Calibri"/>
      <family val="2"/>
      <scheme val="minor"/>
    </font>
    <font>
      <b/>
      <sz val="11"/>
      <name val="Calibri"/>
      <family val="2"/>
      <scheme val="minor"/>
    </font>
    <font>
      <sz val="11"/>
      <color indexed="8"/>
      <name val="Calibri"/>
      <family val="2"/>
      <scheme val="minor"/>
    </font>
    <font>
      <b/>
      <sz val="11"/>
      <color indexed="9"/>
      <name val="Calibri"/>
      <family val="2"/>
      <scheme val="minor"/>
    </font>
    <font>
      <sz val="11"/>
      <color indexed="9"/>
      <name val="Calibri"/>
      <family val="2"/>
      <scheme val="minor"/>
    </font>
    <font>
      <b/>
      <i/>
      <sz val="11"/>
      <name val="Calibri"/>
      <family val="2"/>
      <scheme val="minor"/>
    </font>
    <font>
      <u/>
      <sz val="11"/>
      <name val="Calibri"/>
      <family val="2"/>
      <scheme val="minor"/>
    </font>
    <font>
      <b/>
      <sz val="11"/>
      <color indexed="8"/>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b/>
      <i/>
      <sz val="10"/>
      <name val="Calibri"/>
      <family val="2"/>
      <scheme val="minor"/>
    </font>
    <font>
      <b/>
      <sz val="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0" borderId="0"/>
    <xf numFmtId="44" fontId="2" fillId="0" borderId="0" applyFont="0" applyFill="0" applyBorder="0" applyAlignment="0" applyProtection="0"/>
    <xf numFmtId="5" fontId="3" fillId="0" borderId="0"/>
    <xf numFmtId="0" fontId="4" fillId="0" borderId="0"/>
    <xf numFmtId="43" fontId="5" fillId="0" borderId="0" applyFont="0" applyFill="0" applyBorder="0" applyAlignment="0" applyProtection="0"/>
    <xf numFmtId="9" fontId="5" fillId="0" borderId="0" applyFont="0" applyFill="0" applyBorder="0" applyAlignment="0" applyProtection="0"/>
  </cellStyleXfs>
  <cellXfs count="222">
    <xf numFmtId="0" fontId="0" fillId="0" borderId="0" xfId="0"/>
    <xf numFmtId="0" fontId="6" fillId="0" borderId="0" xfId="0" applyFont="1"/>
    <xf numFmtId="0" fontId="8" fillId="0" borderId="0" xfId="0" applyFont="1"/>
    <xf numFmtId="0" fontId="10" fillId="3" borderId="14" xfId="0" applyFont="1" applyFill="1" applyBorder="1" applyAlignment="1" applyProtection="1">
      <alignment horizontal="left"/>
      <protection locked="0"/>
    </xf>
    <xf numFmtId="0" fontId="8" fillId="3" borderId="5" xfId="6" applyNumberFormat="1" applyFont="1" applyFill="1" applyBorder="1" applyAlignment="1"/>
    <xf numFmtId="164" fontId="8" fillId="3" borderId="15" xfId="2" applyNumberFormat="1" applyFont="1" applyFill="1" applyBorder="1" applyAlignment="1"/>
    <xf numFmtId="0" fontId="8" fillId="2" borderId="6" xfId="0" applyFont="1" applyFill="1" applyBorder="1" applyAlignment="1">
      <alignment horizontal="left"/>
    </xf>
    <xf numFmtId="0" fontId="8" fillId="3" borderId="18" xfId="0" applyFont="1" applyFill="1" applyBorder="1" applyAlignment="1">
      <alignment horizontal="center"/>
    </xf>
    <xf numFmtId="0" fontId="7" fillId="2" borderId="18" xfId="0" applyFont="1" applyFill="1" applyBorder="1" applyAlignment="1">
      <alignment horizontal="left"/>
    </xf>
    <xf numFmtId="3" fontId="7" fillId="2" borderId="16" xfId="0" applyNumberFormat="1" applyFont="1" applyFill="1" applyBorder="1" applyAlignment="1">
      <alignment horizontal="center"/>
    </xf>
    <xf numFmtId="0" fontId="11" fillId="0" borderId="6" xfId="0" applyFont="1" applyBorder="1" applyAlignment="1">
      <alignment horizontal="left"/>
    </xf>
    <xf numFmtId="0" fontId="8" fillId="0" borderId="6" xfId="0" applyFont="1" applyBorder="1" applyAlignment="1">
      <alignment horizontal="left"/>
    </xf>
    <xf numFmtId="0" fontId="9" fillId="2" borderId="8" xfId="0" applyFont="1" applyFill="1" applyBorder="1" applyAlignment="1">
      <alignment horizontal="left"/>
    </xf>
    <xf numFmtId="3" fontId="9" fillId="2" borderId="9" xfId="0" applyNumberFormat="1" applyFont="1" applyFill="1" applyBorder="1" applyAlignment="1">
      <alignment horizontal="right"/>
    </xf>
    <xf numFmtId="0" fontId="12" fillId="0" borderId="18" xfId="0" applyFont="1" applyBorder="1" applyAlignment="1">
      <alignment horizontal="left"/>
    </xf>
    <xf numFmtId="0" fontId="14" fillId="2" borderId="16" xfId="0" applyFont="1" applyFill="1" applyBorder="1"/>
    <xf numFmtId="0" fontId="17" fillId="4" borderId="9" xfId="0" applyFont="1" applyFill="1" applyBorder="1" applyAlignment="1">
      <alignment horizontal="left"/>
    </xf>
    <xf numFmtId="3" fontId="17" fillId="4" borderId="9" xfId="0" applyNumberFormat="1" applyFont="1" applyFill="1" applyBorder="1" applyAlignment="1">
      <alignment horizontal="right"/>
    </xf>
    <xf numFmtId="0" fontId="17" fillId="0" borderId="9" xfId="0" applyFont="1" applyBorder="1" applyAlignment="1">
      <alignment horizontal="left"/>
    </xf>
    <xf numFmtId="3" fontId="17" fillId="0" borderId="9" xfId="0" applyNumberFormat="1" applyFont="1" applyBorder="1" applyAlignment="1">
      <alignment horizontal="right"/>
    </xf>
    <xf numFmtId="3" fontId="14" fillId="0" borderId="9" xfId="0" applyNumberFormat="1" applyFont="1" applyBorder="1" applyAlignment="1">
      <alignment horizontal="right"/>
    </xf>
    <xf numFmtId="0" fontId="14" fillId="0" borderId="0" xfId="0" applyFont="1"/>
    <xf numFmtId="3" fontId="14" fillId="7" borderId="9" xfId="0" applyNumberFormat="1" applyFont="1" applyFill="1" applyBorder="1" applyAlignment="1">
      <alignment horizontal="right"/>
    </xf>
    <xf numFmtId="44" fontId="15" fillId="6" borderId="2" xfId="2" applyFont="1" applyFill="1" applyBorder="1" applyAlignment="1">
      <alignment horizontal="center"/>
    </xf>
    <xf numFmtId="0" fontId="0" fillId="5" borderId="0" xfId="0" applyFill="1"/>
    <xf numFmtId="0" fontId="14" fillId="3" borderId="0" xfId="0" applyFont="1" applyFill="1"/>
    <xf numFmtId="0" fontId="14" fillId="3" borderId="0" xfId="6" applyNumberFormat="1" applyFont="1" applyFill="1" applyBorder="1" applyAlignment="1"/>
    <xf numFmtId="164" fontId="14" fillId="3" borderId="0" xfId="2" applyNumberFormat="1" applyFont="1" applyFill="1" applyBorder="1" applyAlignment="1"/>
    <xf numFmtId="0" fontId="14" fillId="2" borderId="1" xfId="0" applyFont="1" applyFill="1" applyBorder="1" applyAlignment="1">
      <alignment horizontal="left"/>
    </xf>
    <xf numFmtId="0" fontId="14" fillId="2" borderId="2" xfId="0" applyFont="1" applyFill="1" applyBorder="1"/>
    <xf numFmtId="0" fontId="15" fillId="3" borderId="9" xfId="0" applyFont="1" applyFill="1" applyBorder="1" applyAlignment="1">
      <alignment horizontal="center"/>
    </xf>
    <xf numFmtId="0" fontId="15" fillId="2" borderId="9" xfId="0" applyFont="1" applyFill="1" applyBorder="1" applyAlignment="1">
      <alignment horizontal="left"/>
    </xf>
    <xf numFmtId="4" fontId="15" fillId="2" borderId="9" xfId="0" applyNumberFormat="1" applyFont="1" applyFill="1" applyBorder="1" applyAlignment="1">
      <alignment horizontal="right"/>
    </xf>
    <xf numFmtId="3" fontId="15" fillId="2" borderId="9" xfId="0" applyNumberFormat="1" applyFont="1" applyFill="1" applyBorder="1" applyAlignment="1">
      <alignment horizontal="center"/>
    </xf>
    <xf numFmtId="3" fontId="15" fillId="6" borderId="9" xfId="0" applyNumberFormat="1" applyFont="1" applyFill="1" applyBorder="1" applyAlignment="1">
      <alignment horizontal="center"/>
    </xf>
    <xf numFmtId="165" fontId="15" fillId="2" borderId="9" xfId="2" applyNumberFormat="1" applyFont="1" applyFill="1" applyBorder="1" applyAlignment="1">
      <alignment horizontal="right"/>
    </xf>
    <xf numFmtId="0" fontId="14" fillId="0" borderId="9" xfId="0" applyFont="1" applyBorder="1" applyAlignment="1">
      <alignment horizontal="left"/>
    </xf>
    <xf numFmtId="0" fontId="14" fillId="0" borderId="9" xfId="0" quotePrefix="1" applyFont="1" applyBorder="1" applyAlignment="1">
      <alignment horizontal="left"/>
    </xf>
    <xf numFmtId="3" fontId="14" fillId="0" borderId="9" xfId="0" applyNumberFormat="1" applyFont="1" applyBorder="1" applyAlignment="1">
      <alignment horizontal="center"/>
    </xf>
    <xf numFmtId="166" fontId="14" fillId="0" borderId="9" xfId="5" applyNumberFormat="1" applyFont="1" applyFill="1" applyBorder="1" applyAlignment="1">
      <alignment horizontal="right"/>
    </xf>
    <xf numFmtId="166" fontId="14" fillId="6" borderId="9" xfId="5" applyNumberFormat="1" applyFont="1" applyFill="1" applyBorder="1" applyAlignment="1">
      <alignment horizontal="right"/>
    </xf>
    <xf numFmtId="2" fontId="14" fillId="0" borderId="9" xfId="0" applyNumberFormat="1" applyFont="1" applyBorder="1" applyAlignment="1">
      <alignment horizontal="right"/>
    </xf>
    <xf numFmtId="0" fontId="16" fillId="0" borderId="9" xfId="0" applyFont="1" applyBorder="1" applyAlignment="1">
      <alignment horizontal="left"/>
    </xf>
    <xf numFmtId="0" fontId="13" fillId="0" borderId="9" xfId="0" applyFont="1" applyBorder="1" applyAlignment="1">
      <alignment horizontal="right"/>
    </xf>
    <xf numFmtId="0" fontId="13" fillId="0" borderId="9" xfId="0" applyFont="1" applyBorder="1" applyAlignment="1">
      <alignment horizontal="left"/>
    </xf>
    <xf numFmtId="3" fontId="13" fillId="0" borderId="9" xfId="0" applyNumberFormat="1" applyFont="1" applyBorder="1" applyAlignment="1">
      <alignment horizontal="right"/>
    </xf>
    <xf numFmtId="3" fontId="13" fillId="6" borderId="9" xfId="0" applyNumberFormat="1" applyFont="1" applyFill="1" applyBorder="1" applyAlignment="1">
      <alignment horizontal="right"/>
    </xf>
    <xf numFmtId="4" fontId="17" fillId="4" borderId="9" xfId="0" applyNumberFormat="1" applyFont="1" applyFill="1" applyBorder="1" applyAlignment="1">
      <alignment horizontal="right"/>
    </xf>
    <xf numFmtId="3" fontId="17" fillId="6" borderId="9" xfId="0" applyNumberFormat="1" applyFont="1" applyFill="1" applyBorder="1" applyAlignment="1">
      <alignment horizontal="right"/>
    </xf>
    <xf numFmtId="10" fontId="13" fillId="0" borderId="9" xfId="6" applyNumberFormat="1" applyFont="1" applyFill="1" applyBorder="1" applyAlignment="1">
      <alignment horizontal="center"/>
    </xf>
    <xf numFmtId="4" fontId="18" fillId="4" borderId="9" xfId="2" applyNumberFormat="1" applyFont="1" applyFill="1" applyBorder="1" applyAlignment="1">
      <alignment horizontal="right" vertical="center"/>
    </xf>
    <xf numFmtId="4" fontId="14" fillId="2" borderId="9" xfId="0" applyNumberFormat="1" applyFont="1" applyFill="1" applyBorder="1" applyAlignment="1">
      <alignment horizontal="right"/>
    </xf>
    <xf numFmtId="0" fontId="14" fillId="2" borderId="9" xfId="0" applyFont="1" applyFill="1" applyBorder="1" applyAlignment="1">
      <alignment horizontal="left"/>
    </xf>
    <xf numFmtId="0" fontId="14" fillId="2" borderId="9" xfId="0" applyFont="1" applyFill="1" applyBorder="1" applyAlignment="1">
      <alignment horizontal="right"/>
    </xf>
    <xf numFmtId="0" fontId="14" fillId="6" borderId="9" xfId="0" applyFont="1" applyFill="1" applyBorder="1" applyAlignment="1">
      <alignment horizontal="right"/>
    </xf>
    <xf numFmtId="0" fontId="19" fillId="0" borderId="9" xfId="0" applyFont="1" applyBorder="1" applyAlignment="1">
      <alignment horizontal="left"/>
    </xf>
    <xf numFmtId="0" fontId="15" fillId="0" borderId="9" xfId="0" applyFont="1" applyBorder="1" applyAlignment="1">
      <alignment horizontal="left"/>
    </xf>
    <xf numFmtId="4" fontId="14" fillId="0" borderId="9" xfId="0" applyNumberFormat="1" applyFont="1" applyBorder="1" applyAlignment="1">
      <alignment horizontal="right"/>
    </xf>
    <xf numFmtId="0" fontId="14" fillId="0" borderId="9" xfId="0" applyFont="1" applyBorder="1" applyAlignment="1">
      <alignment horizontal="right"/>
    </xf>
    <xf numFmtId="4" fontId="18" fillId="0" borderId="9" xfId="2" applyNumberFormat="1" applyFont="1" applyFill="1" applyBorder="1" applyAlignment="1">
      <alignment horizontal="right" vertical="center"/>
    </xf>
    <xf numFmtId="4" fontId="14" fillId="0" borderId="9" xfId="2" applyNumberFormat="1" applyFont="1" applyFill="1" applyBorder="1" applyAlignment="1">
      <alignment horizontal="right" vertical="center"/>
    </xf>
    <xf numFmtId="3" fontId="14" fillId="6" borderId="9" xfId="0" applyNumberFormat="1" applyFont="1" applyFill="1" applyBorder="1" applyAlignment="1">
      <alignment horizontal="right"/>
    </xf>
    <xf numFmtId="0" fontId="20" fillId="0" borderId="9" xfId="0" applyFont="1" applyBorder="1" applyAlignment="1">
      <alignment horizontal="left"/>
    </xf>
    <xf numFmtId="3" fontId="14" fillId="0" borderId="9" xfId="2" applyNumberFormat="1" applyFont="1" applyFill="1" applyBorder="1" applyAlignment="1">
      <alignment horizontal="right" vertical="center"/>
    </xf>
    <xf numFmtId="3" fontId="15" fillId="0" borderId="9" xfId="0" applyNumberFormat="1" applyFont="1" applyBorder="1" applyAlignment="1">
      <alignment horizontal="right"/>
    </xf>
    <xf numFmtId="3" fontId="15" fillId="6" borderId="9" xfId="0" applyNumberFormat="1" applyFont="1" applyFill="1" applyBorder="1" applyAlignment="1">
      <alignment horizontal="right"/>
    </xf>
    <xf numFmtId="4" fontId="17" fillId="4" borderId="9" xfId="2" applyNumberFormat="1" applyFont="1" applyFill="1" applyBorder="1" applyAlignment="1">
      <alignment horizontal="right"/>
    </xf>
    <xf numFmtId="0" fontId="18" fillId="0" borderId="9" xfId="0" applyFont="1" applyBorder="1" applyAlignment="1">
      <alignment horizontal="left"/>
    </xf>
    <xf numFmtId="3" fontId="18" fillId="0" borderId="9" xfId="0" applyNumberFormat="1" applyFont="1" applyBorder="1" applyAlignment="1">
      <alignment horizontal="right"/>
    </xf>
    <xf numFmtId="3" fontId="18" fillId="6" borderId="9" xfId="0" applyNumberFormat="1" applyFont="1" applyFill="1" applyBorder="1" applyAlignment="1">
      <alignment horizontal="right"/>
    </xf>
    <xf numFmtId="4" fontId="16" fillId="2" borderId="9" xfId="2" applyNumberFormat="1" applyFont="1" applyFill="1" applyBorder="1" applyAlignment="1">
      <alignment horizontal="right" vertical="center"/>
    </xf>
    <xf numFmtId="3" fontId="14" fillId="2" borderId="9" xfId="0" applyNumberFormat="1" applyFont="1" applyFill="1" applyBorder="1" applyAlignment="1">
      <alignment horizontal="right"/>
    </xf>
    <xf numFmtId="4" fontId="17" fillId="0" borderId="9" xfId="2" applyNumberFormat="1" applyFont="1" applyFill="1" applyBorder="1" applyAlignment="1">
      <alignment horizontal="right"/>
    </xf>
    <xf numFmtId="0" fontId="17" fillId="6" borderId="9" xfId="0" applyFont="1" applyFill="1" applyBorder="1" applyAlignment="1">
      <alignment horizontal="left" vertical="center"/>
    </xf>
    <xf numFmtId="3" fontId="18" fillId="6" borderId="9" xfId="0" applyNumberFormat="1" applyFont="1" applyFill="1" applyBorder="1" applyAlignment="1">
      <alignment vertical="center"/>
    </xf>
    <xf numFmtId="0" fontId="18" fillId="6" borderId="9" xfId="0" applyFont="1" applyFill="1" applyBorder="1" applyAlignment="1">
      <alignment horizontal="left" vertical="center"/>
    </xf>
    <xf numFmtId="3" fontId="16" fillId="0" borderId="9" xfId="2" applyNumberFormat="1" applyFont="1" applyFill="1" applyBorder="1" applyAlignment="1">
      <alignment horizontal="right" vertical="center"/>
    </xf>
    <xf numFmtId="0" fontId="17" fillId="4" borderId="9" xfId="0" applyFont="1" applyFill="1" applyBorder="1" applyAlignment="1">
      <alignment horizontal="left" vertical="center"/>
    </xf>
    <xf numFmtId="3" fontId="13" fillId="7" borderId="9" xfId="0" applyNumberFormat="1" applyFont="1" applyFill="1" applyBorder="1" applyAlignment="1" applyProtection="1">
      <alignment horizontal="center"/>
      <protection hidden="1"/>
    </xf>
    <xf numFmtId="0" fontId="15" fillId="2" borderId="0" xfId="0" applyFont="1" applyFill="1" applyAlignment="1" applyProtection="1">
      <alignment horizontal="left"/>
      <protection locked="0"/>
    </xf>
    <xf numFmtId="0" fontId="7" fillId="7" borderId="19" xfId="0" applyFont="1" applyFill="1" applyBorder="1" applyAlignment="1">
      <alignment horizontal="left"/>
    </xf>
    <xf numFmtId="0" fontId="22" fillId="8" borderId="19" xfId="0" applyFont="1" applyFill="1" applyBorder="1" applyAlignment="1">
      <alignment horizontal="left"/>
    </xf>
    <xf numFmtId="3" fontId="22" fillId="8" borderId="20" xfId="0" applyNumberFormat="1" applyFont="1" applyFill="1" applyBorder="1" applyAlignment="1">
      <alignment horizontal="right"/>
    </xf>
    <xf numFmtId="3" fontId="17" fillId="4" borderId="9" xfId="0" applyNumberFormat="1" applyFont="1" applyFill="1" applyBorder="1" applyAlignment="1">
      <alignment vertical="center"/>
    </xf>
    <xf numFmtId="3" fontId="17" fillId="6" borderId="9" xfId="0" applyNumberFormat="1" applyFont="1" applyFill="1" applyBorder="1" applyAlignment="1">
      <alignment vertical="center"/>
    </xf>
    <xf numFmtId="0" fontId="23" fillId="0" borderId="0" xfId="0" applyFont="1"/>
    <xf numFmtId="0" fontId="15" fillId="3" borderId="0" xfId="6" applyNumberFormat="1" applyFont="1" applyFill="1" applyBorder="1" applyAlignment="1"/>
    <xf numFmtId="0" fontId="24" fillId="0" borderId="0" xfId="0" applyFont="1"/>
    <xf numFmtId="9" fontId="15" fillId="3" borderId="0" xfId="6" applyFont="1" applyFill="1" applyBorder="1" applyAlignment="1"/>
    <xf numFmtId="0" fontId="16" fillId="0" borderId="9" xfId="0" applyFont="1" applyBorder="1" applyAlignment="1">
      <alignment horizontal="left" wrapText="1"/>
    </xf>
    <xf numFmtId="0" fontId="23" fillId="0" borderId="0" xfId="0" applyFont="1" applyAlignment="1">
      <alignment horizontal="left"/>
    </xf>
    <xf numFmtId="0" fontId="26" fillId="0" borderId="0" xfId="0" applyFont="1"/>
    <xf numFmtId="0" fontId="0" fillId="0" borderId="0" xfId="0" applyAlignment="1">
      <alignment horizontal="right"/>
    </xf>
    <xf numFmtId="0" fontId="25" fillId="0" borderId="0" xfId="0" applyFont="1"/>
    <xf numFmtId="0" fontId="19" fillId="3" borderId="0" xfId="0" applyFont="1" applyFill="1" applyAlignment="1" applyProtection="1">
      <alignment horizontal="left"/>
      <protection locked="0"/>
    </xf>
    <xf numFmtId="0" fontId="23" fillId="5" borderId="0" xfId="0" applyFont="1" applyFill="1"/>
    <xf numFmtId="9" fontId="15" fillId="0" borderId="0" xfId="2" applyNumberFormat="1" applyFont="1" applyFill="1" applyBorder="1" applyAlignment="1"/>
    <xf numFmtId="0" fontId="0" fillId="0" borderId="0" xfId="0" applyAlignment="1">
      <alignment horizontal="left" indent="1"/>
    </xf>
    <xf numFmtId="10" fontId="16" fillId="0" borderId="9" xfId="6" applyNumberFormat="1" applyFont="1" applyFill="1" applyBorder="1" applyAlignment="1">
      <alignment horizontal="center" vertical="center"/>
    </xf>
    <xf numFmtId="0" fontId="0" fillId="0" borderId="0" xfId="0" quotePrefix="1" applyAlignment="1">
      <alignment horizontal="left" indent="1"/>
    </xf>
    <xf numFmtId="0" fontId="28" fillId="0" borderId="0" xfId="0" applyFont="1"/>
    <xf numFmtId="0" fontId="16" fillId="0" borderId="0" xfId="0" applyFont="1"/>
    <xf numFmtId="0" fontId="15" fillId="3" borderId="9" xfId="0" applyFont="1" applyFill="1" applyBorder="1" applyAlignment="1">
      <alignment horizontal="center" vertical="center"/>
    </xf>
    <xf numFmtId="0" fontId="15" fillId="6" borderId="9" xfId="0" applyFont="1" applyFill="1" applyBorder="1" applyAlignment="1">
      <alignment horizontal="center" vertical="center"/>
    </xf>
    <xf numFmtId="44" fontId="15" fillId="2" borderId="9" xfId="2" applyFont="1" applyFill="1" applyBorder="1" applyAlignment="1">
      <alignment horizontal="center"/>
    </xf>
    <xf numFmtId="44" fontId="14" fillId="7" borderId="0" xfId="2" applyFont="1" applyFill="1" applyBorder="1" applyAlignment="1"/>
    <xf numFmtId="0" fontId="14" fillId="7" borderId="0" xfId="0" applyFont="1" applyFill="1"/>
    <xf numFmtId="0" fontId="6" fillId="0" borderId="6" xfId="0" applyFont="1" applyBorder="1"/>
    <xf numFmtId="164" fontId="8" fillId="3" borderId="5" xfId="2" applyNumberFormat="1" applyFont="1" applyFill="1" applyBorder="1" applyAlignment="1"/>
    <xf numFmtId="3" fontId="7" fillId="2" borderId="25" xfId="0" applyNumberFormat="1" applyFont="1" applyFill="1" applyBorder="1" applyAlignment="1">
      <alignment horizontal="center"/>
    </xf>
    <xf numFmtId="165" fontId="7" fillId="2" borderId="3" xfId="2" applyNumberFormat="1" applyFont="1" applyFill="1" applyBorder="1" applyAlignment="1">
      <alignment horizontal="right"/>
    </xf>
    <xf numFmtId="3" fontId="8" fillId="0" borderId="27" xfId="2" applyNumberFormat="1" applyFont="1" applyFill="1" applyBorder="1" applyAlignment="1">
      <alignment horizontal="right"/>
    </xf>
    <xf numFmtId="3" fontId="9" fillId="2" borderId="22" xfId="0" applyNumberFormat="1" applyFont="1" applyFill="1" applyBorder="1" applyAlignment="1">
      <alignment horizontal="right"/>
    </xf>
    <xf numFmtId="3" fontId="22" fillId="8" borderId="26" xfId="0" applyNumberFormat="1" applyFont="1" applyFill="1" applyBorder="1" applyAlignment="1">
      <alignment horizontal="right"/>
    </xf>
    <xf numFmtId="3" fontId="7" fillId="2" borderId="3" xfId="0" applyNumberFormat="1" applyFont="1" applyFill="1" applyBorder="1" applyAlignment="1">
      <alignment horizontal="center"/>
    </xf>
    <xf numFmtId="0" fontId="15" fillId="3" borderId="9" xfId="0" applyFont="1" applyFill="1" applyBorder="1" applyAlignment="1">
      <alignment horizontal="center" vertical="center" wrapText="1"/>
    </xf>
    <xf numFmtId="0" fontId="15" fillId="10" borderId="9" xfId="0" applyFont="1" applyFill="1" applyBorder="1" applyAlignment="1">
      <alignment horizontal="center" vertical="center" wrapText="1"/>
    </xf>
    <xf numFmtId="166" fontId="14" fillId="10" borderId="9" xfId="5" applyNumberFormat="1" applyFont="1" applyFill="1" applyBorder="1" applyAlignment="1">
      <alignment horizontal="right"/>
    </xf>
    <xf numFmtId="0" fontId="15" fillId="11" borderId="9" xfId="0" applyFont="1" applyFill="1" applyBorder="1" applyAlignment="1">
      <alignment horizontal="center" vertical="center" wrapText="1"/>
    </xf>
    <xf numFmtId="164" fontId="15" fillId="10" borderId="9" xfId="2" applyNumberFormat="1" applyFont="1" applyFill="1" applyBorder="1" applyAlignment="1">
      <alignment horizontal="center" vertical="center" wrapText="1"/>
    </xf>
    <xf numFmtId="166" fontId="17" fillId="4" borderId="9" xfId="5" applyNumberFormat="1" applyFont="1" applyFill="1" applyBorder="1" applyAlignment="1">
      <alignment vertical="center"/>
    </xf>
    <xf numFmtId="164" fontId="15" fillId="11" borderId="0" xfId="2" applyNumberFormat="1" applyFont="1" applyFill="1" applyBorder="1" applyAlignment="1"/>
    <xf numFmtId="44" fontId="7" fillId="11" borderId="3" xfId="2" applyFont="1" applyFill="1" applyBorder="1" applyAlignment="1">
      <alignment horizontal="center"/>
    </xf>
    <xf numFmtId="49" fontId="7" fillId="11" borderId="4" xfId="0" applyNumberFormat="1" applyFont="1" applyFill="1" applyBorder="1" applyAlignment="1">
      <alignment horizontal="center"/>
    </xf>
    <xf numFmtId="3" fontId="8" fillId="11" borderId="7" xfId="0" applyNumberFormat="1" applyFont="1" applyFill="1" applyBorder="1" applyAlignment="1">
      <alignment horizontal="center"/>
    </xf>
    <xf numFmtId="3" fontId="8" fillId="11" borderId="27" xfId="0" applyNumberFormat="1" applyFont="1" applyFill="1" applyBorder="1" applyAlignment="1">
      <alignment horizontal="center"/>
    </xf>
    <xf numFmtId="44" fontId="7" fillId="11" borderId="25" xfId="2" applyFont="1" applyFill="1" applyBorder="1" applyAlignment="1">
      <alignment horizontal="center"/>
    </xf>
    <xf numFmtId="3" fontId="8" fillId="11" borderId="13" xfId="0" applyNumberFormat="1" applyFont="1" applyFill="1" applyBorder="1" applyAlignment="1">
      <alignment horizontal="center"/>
    </xf>
    <xf numFmtId="49" fontId="7" fillId="11" borderId="15" xfId="0" applyNumberFormat="1" applyFont="1" applyFill="1" applyBorder="1" applyAlignment="1">
      <alignment horizontal="center"/>
    </xf>
    <xf numFmtId="44" fontId="7" fillId="10" borderId="16" xfId="2" applyFont="1" applyFill="1" applyBorder="1" applyAlignment="1">
      <alignment horizontal="center"/>
    </xf>
    <xf numFmtId="49" fontId="7" fillId="10" borderId="17" xfId="0" applyNumberFormat="1" applyFont="1" applyFill="1" applyBorder="1" applyAlignment="1">
      <alignment horizontal="center"/>
    </xf>
    <xf numFmtId="44" fontId="7" fillId="10" borderId="3" xfId="2" applyFont="1" applyFill="1" applyBorder="1" applyAlignment="1">
      <alignment horizontal="center"/>
    </xf>
    <xf numFmtId="44" fontId="7" fillId="10" borderId="3" xfId="2" applyFont="1" applyFill="1" applyBorder="1" applyAlignment="1">
      <alignment horizontal="center" vertical="top"/>
    </xf>
    <xf numFmtId="3" fontId="8" fillId="10" borderId="7" xfId="0" applyNumberFormat="1" applyFont="1" applyFill="1" applyBorder="1" applyAlignment="1">
      <alignment horizontal="center"/>
    </xf>
    <xf numFmtId="3" fontId="8" fillId="10" borderId="7" xfId="0" applyNumberFormat="1" applyFont="1" applyFill="1" applyBorder="1" applyAlignment="1">
      <alignment horizontal="right"/>
    </xf>
    <xf numFmtId="3" fontId="8" fillId="10" borderId="27" xfId="0" applyNumberFormat="1" applyFont="1" applyFill="1" applyBorder="1" applyAlignment="1">
      <alignment horizontal="center"/>
    </xf>
    <xf numFmtId="3" fontId="8" fillId="10" borderId="27" xfId="0" applyNumberFormat="1" applyFont="1" applyFill="1" applyBorder="1" applyAlignment="1">
      <alignment horizontal="right"/>
    </xf>
    <xf numFmtId="165" fontId="8" fillId="10" borderId="27" xfId="2" applyNumberFormat="1" applyFont="1" applyFill="1" applyBorder="1" applyAlignment="1">
      <alignment horizontal="right"/>
    </xf>
    <xf numFmtId="3" fontId="8" fillId="10" borderId="27" xfId="2" applyNumberFormat="1" applyFont="1" applyFill="1" applyBorder="1" applyAlignment="1">
      <alignment horizontal="right"/>
    </xf>
    <xf numFmtId="0" fontId="8" fillId="0" borderId="16" xfId="0" applyFont="1" applyBorder="1" applyAlignment="1">
      <alignment horizontal="center"/>
    </xf>
    <xf numFmtId="0" fontId="8" fillId="0" borderId="3" xfId="0" applyFont="1" applyBorder="1" applyAlignment="1">
      <alignment horizontal="center"/>
    </xf>
    <xf numFmtId="164" fontId="8" fillId="0" borderId="3" xfId="2" applyNumberFormat="1" applyFont="1" applyFill="1" applyBorder="1" applyAlignment="1">
      <alignment horizontal="center"/>
    </xf>
    <xf numFmtId="0" fontId="8" fillId="0" borderId="25" xfId="0" applyFont="1" applyBorder="1" applyAlignment="1">
      <alignment horizontal="center"/>
    </xf>
    <xf numFmtId="3" fontId="12" fillId="0" borderId="16" xfId="0" applyNumberFormat="1" applyFont="1" applyBorder="1" applyAlignment="1">
      <alignment horizontal="right"/>
    </xf>
    <xf numFmtId="3" fontId="12" fillId="0" borderId="3" xfId="0" applyNumberFormat="1" applyFont="1" applyBorder="1" applyAlignment="1">
      <alignment horizontal="right"/>
    </xf>
    <xf numFmtId="3" fontId="8" fillId="0" borderId="7" xfId="0" applyNumberFormat="1" applyFont="1" applyBorder="1" applyAlignment="1">
      <alignment horizontal="right"/>
    </xf>
    <xf numFmtId="3" fontId="8" fillId="0" borderId="27" xfId="0" applyNumberFormat="1" applyFont="1" applyBorder="1" applyAlignment="1">
      <alignment horizontal="right"/>
    </xf>
    <xf numFmtId="3" fontId="7" fillId="0" borderId="20" xfId="0" applyNumberFormat="1" applyFont="1" applyBorder="1" applyAlignment="1">
      <alignment horizontal="right"/>
    </xf>
    <xf numFmtId="3" fontId="7" fillId="0" borderId="26" xfId="0" applyNumberFormat="1" applyFont="1" applyBorder="1" applyAlignment="1">
      <alignment horizontal="right"/>
    </xf>
    <xf numFmtId="0" fontId="6" fillId="0" borderId="24" xfId="0" applyFont="1" applyBorder="1"/>
    <xf numFmtId="0" fontId="6" fillId="0" borderId="27" xfId="0" applyFont="1" applyBorder="1"/>
    <xf numFmtId="165" fontId="22" fillId="8" borderId="20" xfId="0" applyNumberFormat="1" applyFont="1" applyFill="1" applyBorder="1" applyAlignment="1">
      <alignment horizontal="right"/>
    </xf>
    <xf numFmtId="165" fontId="9" fillId="2" borderId="9" xfId="0" applyNumberFormat="1" applyFont="1" applyFill="1" applyBorder="1" applyAlignment="1">
      <alignment horizontal="right"/>
    </xf>
    <xf numFmtId="9" fontId="14" fillId="0" borderId="9" xfId="0" quotePrefix="1" applyNumberFormat="1" applyFont="1" applyBorder="1" applyAlignment="1">
      <alignment horizontal="left"/>
    </xf>
    <xf numFmtId="166" fontId="17" fillId="4" borderId="9" xfId="5" applyNumberFormat="1" applyFont="1" applyFill="1" applyBorder="1" applyAlignment="1">
      <alignment horizontal="right"/>
    </xf>
    <xf numFmtId="166" fontId="13" fillId="0" borderId="9" xfId="5" applyNumberFormat="1" applyFont="1" applyFill="1" applyBorder="1" applyAlignment="1">
      <alignment horizontal="right"/>
    </xf>
    <xf numFmtId="166" fontId="15" fillId="2" borderId="9" xfId="5" applyNumberFormat="1" applyFont="1" applyFill="1" applyBorder="1" applyAlignment="1">
      <alignment horizontal="right"/>
    </xf>
    <xf numFmtId="166" fontId="14" fillId="2" borderId="9" xfId="5" applyNumberFormat="1" applyFont="1" applyFill="1" applyBorder="1" applyAlignment="1">
      <alignment horizontal="right"/>
    </xf>
    <xf numFmtId="166" fontId="17" fillId="0" borderId="9" xfId="5" applyNumberFormat="1" applyFont="1" applyFill="1" applyBorder="1" applyAlignment="1">
      <alignment horizontal="right"/>
    </xf>
    <xf numFmtId="166" fontId="15" fillId="0" borderId="9" xfId="5" applyNumberFormat="1" applyFont="1" applyFill="1" applyBorder="1" applyAlignment="1">
      <alignment horizontal="right"/>
    </xf>
    <xf numFmtId="166" fontId="17" fillId="6" borderId="9" xfId="5" applyNumberFormat="1" applyFont="1" applyFill="1" applyBorder="1" applyAlignment="1">
      <alignment horizontal="right" vertical="center"/>
    </xf>
    <xf numFmtId="166" fontId="18" fillId="0" borderId="9" xfId="5" applyNumberFormat="1" applyFont="1" applyFill="1" applyBorder="1" applyAlignment="1">
      <alignment horizontal="right"/>
    </xf>
    <xf numFmtId="165" fontId="14" fillId="11" borderId="9" xfId="5" applyNumberFormat="1" applyFont="1" applyFill="1" applyBorder="1" applyAlignment="1">
      <alignment horizontal="right"/>
    </xf>
    <xf numFmtId="165" fontId="17" fillId="4" borderId="9" xfId="0" applyNumberFormat="1" applyFont="1" applyFill="1" applyBorder="1" applyAlignment="1">
      <alignment horizontal="right"/>
    </xf>
    <xf numFmtId="165" fontId="13" fillId="0" borderId="9" xfId="0" applyNumberFormat="1" applyFont="1" applyBorder="1" applyAlignment="1">
      <alignment horizontal="right"/>
    </xf>
    <xf numFmtId="165" fontId="15" fillId="2" borderId="9" xfId="0" applyNumberFormat="1" applyFont="1" applyFill="1" applyBorder="1" applyAlignment="1">
      <alignment horizontal="center"/>
    </xf>
    <xf numFmtId="165" fontId="14" fillId="2" borderId="9" xfId="0" applyNumberFormat="1" applyFont="1" applyFill="1" applyBorder="1" applyAlignment="1">
      <alignment horizontal="right"/>
    </xf>
    <xf numFmtId="165" fontId="17" fillId="0" borderId="9" xfId="0" applyNumberFormat="1" applyFont="1" applyBorder="1" applyAlignment="1">
      <alignment horizontal="right"/>
    </xf>
    <xf numFmtId="165" fontId="14" fillId="0" borderId="9" xfId="0" applyNumberFormat="1" applyFont="1" applyBorder="1" applyAlignment="1">
      <alignment horizontal="right"/>
    </xf>
    <xf numFmtId="165" fontId="15" fillId="0" borderId="9" xfId="0" applyNumberFormat="1" applyFont="1" applyBorder="1" applyAlignment="1">
      <alignment horizontal="right"/>
    </xf>
    <xf numFmtId="165" fontId="18" fillId="0" borderId="9" xfId="0" applyNumberFormat="1" applyFont="1" applyBorder="1" applyAlignment="1">
      <alignment horizontal="right"/>
    </xf>
    <xf numFmtId="165" fontId="17" fillId="4" borderId="9" xfId="0" applyNumberFormat="1" applyFont="1" applyFill="1" applyBorder="1" applyAlignment="1">
      <alignment vertical="center"/>
    </xf>
    <xf numFmtId="165" fontId="17" fillId="6" borderId="9" xfId="5" applyNumberFormat="1" applyFont="1" applyFill="1" applyBorder="1" applyAlignment="1">
      <alignment horizontal="right" vertical="center"/>
    </xf>
    <xf numFmtId="165" fontId="8" fillId="11" borderId="7" xfId="0" applyNumberFormat="1" applyFont="1" applyFill="1" applyBorder="1" applyAlignment="1">
      <alignment horizontal="right"/>
    </xf>
    <xf numFmtId="165" fontId="12" fillId="0" borderId="16" xfId="0" applyNumberFormat="1" applyFont="1" applyBorder="1" applyAlignment="1">
      <alignment horizontal="right"/>
    </xf>
    <xf numFmtId="165" fontId="8" fillId="0" borderId="7" xfId="0" applyNumberFormat="1" applyFont="1" applyBorder="1" applyAlignment="1">
      <alignment horizontal="right"/>
    </xf>
    <xf numFmtId="165" fontId="7" fillId="0" borderId="20" xfId="0" applyNumberFormat="1" applyFont="1" applyBorder="1" applyAlignment="1">
      <alignment horizontal="right"/>
    </xf>
    <xf numFmtId="165" fontId="6" fillId="0" borderId="27" xfId="0" applyNumberFormat="1" applyFont="1" applyBorder="1"/>
    <xf numFmtId="165" fontId="8" fillId="11" borderId="28" xfId="0" applyNumberFormat="1" applyFont="1" applyFill="1" applyBorder="1" applyAlignment="1">
      <alignment horizontal="right"/>
    </xf>
    <xf numFmtId="165" fontId="9" fillId="2" borderId="29" xfId="0" applyNumberFormat="1" applyFont="1" applyFill="1" applyBorder="1" applyAlignment="1">
      <alignment horizontal="right"/>
    </xf>
    <xf numFmtId="165" fontId="12" fillId="0" borderId="30" xfId="0" applyNumberFormat="1" applyFont="1" applyBorder="1" applyAlignment="1">
      <alignment horizontal="right"/>
    </xf>
    <xf numFmtId="165" fontId="8" fillId="0" borderId="28" xfId="0" applyNumberFormat="1" applyFont="1" applyBorder="1" applyAlignment="1">
      <alignment horizontal="right"/>
    </xf>
    <xf numFmtId="165" fontId="22" fillId="8" borderId="31" xfId="0" applyNumberFormat="1" applyFont="1" applyFill="1" applyBorder="1" applyAlignment="1">
      <alignment horizontal="right"/>
    </xf>
    <xf numFmtId="165" fontId="7" fillId="0" borderId="31" xfId="0" applyNumberFormat="1" applyFont="1" applyBorder="1" applyAlignment="1">
      <alignment horizontal="right"/>
    </xf>
    <xf numFmtId="165" fontId="6" fillId="0" borderId="13" xfId="0" applyNumberFormat="1" applyFont="1" applyBorder="1"/>
    <xf numFmtId="43" fontId="14" fillId="11" borderId="0" xfId="5" applyFont="1" applyFill="1" applyBorder="1" applyAlignment="1"/>
    <xf numFmtId="0" fontId="15" fillId="3" borderId="0" xfId="6" applyNumberFormat="1" applyFont="1" applyFill="1" applyBorder="1" applyAlignment="1">
      <alignment horizontal="right"/>
    </xf>
    <xf numFmtId="44" fontId="15" fillId="0" borderId="0" xfId="2" applyFont="1" applyFill="1" applyBorder="1" applyAlignment="1">
      <alignment horizontal="right"/>
    </xf>
    <xf numFmtId="0" fontId="7" fillId="2" borderId="6" xfId="0" applyFont="1" applyFill="1" applyBorder="1" applyProtection="1">
      <protection locked="0"/>
    </xf>
    <xf numFmtId="0" fontId="7" fillId="2" borderId="0" xfId="0" applyFont="1" applyFill="1" applyProtection="1">
      <protection locked="0"/>
    </xf>
    <xf numFmtId="0" fontId="7" fillId="2" borderId="13" xfId="0" applyFont="1" applyFill="1" applyBorder="1" applyProtection="1">
      <protection locked="0"/>
    </xf>
    <xf numFmtId="0" fontId="25" fillId="0" borderId="0" xfId="0" applyFont="1" applyAlignment="1">
      <alignment horizontal="left"/>
    </xf>
    <xf numFmtId="0" fontId="0" fillId="0" borderId="0" xfId="0" applyAlignment="1">
      <alignment horizontal="left" wrapText="1" indent="1"/>
    </xf>
    <xf numFmtId="0" fontId="23" fillId="0" borderId="0" xfId="0" applyFont="1" applyAlignment="1">
      <alignment horizontal="left"/>
    </xf>
    <xf numFmtId="0" fontId="0" fillId="0" borderId="0" xfId="0" applyAlignment="1">
      <alignment horizontal="center"/>
    </xf>
    <xf numFmtId="0" fontId="27" fillId="0" borderId="0" xfId="0" applyFont="1" applyAlignment="1">
      <alignment horizontal="left"/>
    </xf>
    <xf numFmtId="0" fontId="28" fillId="0" borderId="0" xfId="0" applyFont="1" applyAlignment="1">
      <alignment horizontal="left"/>
    </xf>
    <xf numFmtId="0" fontId="0" fillId="0" borderId="0" xfId="0" applyAlignment="1">
      <alignment horizontal="left"/>
    </xf>
    <xf numFmtId="0" fontId="9" fillId="2" borderId="6"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9" fillId="2" borderId="13" xfId="0" applyFont="1" applyFill="1" applyBorder="1" applyAlignment="1" applyProtection="1">
      <alignment horizontal="left"/>
      <protection locked="0"/>
    </xf>
    <xf numFmtId="0" fontId="10" fillId="2" borderId="14" xfId="0" applyFont="1" applyFill="1" applyBorder="1" applyAlignment="1" applyProtection="1">
      <alignment horizontal="left"/>
      <protection locked="0"/>
    </xf>
    <xf numFmtId="0" fontId="10" fillId="2" borderId="5" xfId="0" applyFont="1" applyFill="1" applyBorder="1" applyAlignment="1" applyProtection="1">
      <alignment horizontal="left"/>
      <protection locked="0"/>
    </xf>
    <xf numFmtId="0" fontId="10" fillId="2" borderId="15" xfId="0" applyFont="1" applyFill="1" applyBorder="1" applyAlignment="1" applyProtection="1">
      <alignment horizontal="left"/>
      <protection locked="0"/>
    </xf>
    <xf numFmtId="0" fontId="7" fillId="2" borderId="10"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0" fontId="7" fillId="2" borderId="6"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7" fillId="2" borderId="13" xfId="0" applyFont="1" applyFill="1" applyBorder="1" applyAlignment="1" applyProtection="1">
      <alignment horizontal="left"/>
      <protection locked="0"/>
    </xf>
    <xf numFmtId="44" fontId="15" fillId="2" borderId="6" xfId="2" applyFont="1" applyFill="1" applyBorder="1" applyAlignment="1">
      <alignment horizontal="center"/>
    </xf>
    <xf numFmtId="44" fontId="15" fillId="2" borderId="0" xfId="2" applyFont="1" applyFill="1" applyBorder="1" applyAlignment="1">
      <alignment horizontal="center"/>
    </xf>
    <xf numFmtId="0" fontId="15" fillId="2" borderId="0" xfId="0" applyFont="1" applyFill="1" applyAlignment="1" applyProtection="1">
      <alignment horizontal="left"/>
      <protection locked="0"/>
    </xf>
    <xf numFmtId="0" fontId="21" fillId="0" borderId="0" xfId="0" applyFont="1" applyAlignment="1" applyProtection="1">
      <alignment horizontal="left"/>
      <protection locked="0"/>
    </xf>
    <xf numFmtId="44" fontId="19" fillId="9" borderId="21" xfId="2" applyFont="1" applyFill="1" applyBorder="1" applyAlignment="1">
      <alignment horizontal="center"/>
    </xf>
    <xf numFmtId="44" fontId="19" fillId="9" borderId="23" xfId="2" applyFont="1" applyFill="1" applyBorder="1" applyAlignment="1">
      <alignment horizontal="center"/>
    </xf>
    <xf numFmtId="44" fontId="19" fillId="9" borderId="22" xfId="2" applyFont="1" applyFill="1" applyBorder="1" applyAlignment="1">
      <alignment horizontal="center"/>
    </xf>
    <xf numFmtId="44" fontId="15" fillId="2" borderId="21" xfId="2" applyFont="1" applyFill="1" applyBorder="1" applyAlignment="1">
      <alignment horizontal="center"/>
    </xf>
    <xf numFmtId="44" fontId="15" fillId="2" borderId="23" xfId="2" applyFont="1" applyFill="1" applyBorder="1" applyAlignment="1">
      <alignment horizontal="center"/>
    </xf>
    <xf numFmtId="44" fontId="15" fillId="2" borderId="22" xfId="2" applyFont="1" applyFill="1" applyBorder="1" applyAlignment="1">
      <alignment horizontal="center"/>
    </xf>
    <xf numFmtId="0" fontId="14" fillId="0" borderId="0" xfId="0" applyFont="1" applyAlignment="1"/>
    <xf numFmtId="0" fontId="16" fillId="0" borderId="0" xfId="0" applyFont="1" applyAlignment="1"/>
  </cellXfs>
  <cellStyles count="7">
    <cellStyle name="Comma" xfId="5" builtinId="3"/>
    <cellStyle name="Currency 2" xfId="2" xr:uid="{00000000-0005-0000-0000-000001000000}"/>
    <cellStyle name="Normal" xfId="0" builtinId="0"/>
    <cellStyle name="Normal 2" xfId="1" xr:uid="{00000000-0005-0000-0000-000003000000}"/>
    <cellStyle name="Normal 3" xfId="3" xr:uid="{00000000-0005-0000-0000-000004000000}"/>
    <cellStyle name="Normal 4"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nagoragroup.sharepoint.com/Users/stephenkroll/Downloads/Budget%20Template%20Procurement%201%2025%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udget"/>
      <sheetName val="Detailed Budget"/>
      <sheetName val="Eqpt Schedule"/>
      <sheetName val="Program Costs"/>
      <sheetName val="INPUTS"/>
      <sheetName val="Travel"/>
    </sheetNames>
    <sheetDataSet>
      <sheetData sheetId="0" refreshError="1"/>
      <sheetData sheetId="1"/>
      <sheetData sheetId="2" refreshError="1"/>
      <sheetData sheetId="3" refreshError="1"/>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DF55E-2923-4A78-8A82-F7BA1A57BFA1}">
  <dimension ref="A1:O64"/>
  <sheetViews>
    <sheetView showGridLines="0" workbookViewId="0"/>
  </sheetViews>
  <sheetFormatPr defaultRowHeight="15"/>
  <sheetData>
    <row r="1" spans="1:15" ht="18.75">
      <c r="A1" s="87" t="s">
        <v>0</v>
      </c>
      <c r="K1" s="91"/>
    </row>
    <row r="3" spans="1:15">
      <c r="A3" s="193" t="s">
        <v>1</v>
      </c>
      <c r="B3" s="193"/>
      <c r="C3" s="193"/>
      <c r="D3" s="193"/>
    </row>
    <row r="4" spans="1:15">
      <c r="A4" s="194" t="s">
        <v>2</v>
      </c>
      <c r="B4" s="194"/>
      <c r="C4" s="194"/>
      <c r="D4" s="194"/>
      <c r="E4" s="194"/>
      <c r="F4" s="194"/>
    </row>
    <row r="5" spans="1:15">
      <c r="A5" s="195" t="s">
        <v>3</v>
      </c>
      <c r="B5" s="195"/>
      <c r="C5" s="195"/>
      <c r="D5" s="195"/>
      <c r="E5" s="195"/>
      <c r="F5" s="195"/>
      <c r="G5" s="195"/>
      <c r="H5" s="195"/>
      <c r="I5" s="195"/>
      <c r="J5" s="195"/>
      <c r="K5" s="195"/>
      <c r="L5" s="195"/>
    </row>
    <row r="7" spans="1:15">
      <c r="A7" s="193" t="s">
        <v>4</v>
      </c>
      <c r="B7" s="193"/>
      <c r="C7" s="193"/>
      <c r="D7" s="193"/>
    </row>
    <row r="8" spans="1:15">
      <c r="A8" t="s">
        <v>5</v>
      </c>
    </row>
    <row r="9" spans="1:15">
      <c r="A9" t="s">
        <v>6</v>
      </c>
    </row>
    <row r="10" spans="1:15">
      <c r="A10" t="s">
        <v>7</v>
      </c>
    </row>
    <row r="12" spans="1:15">
      <c r="A12" s="196" t="s">
        <v>8</v>
      </c>
      <c r="B12" s="196"/>
      <c r="C12" s="196"/>
      <c r="D12" s="196"/>
      <c r="E12" s="196"/>
      <c r="F12" s="196"/>
      <c r="G12" s="196"/>
      <c r="H12" s="196"/>
      <c r="I12" s="196"/>
      <c r="J12" s="196"/>
      <c r="K12" s="196"/>
      <c r="L12" s="196"/>
      <c r="M12" s="196"/>
      <c r="N12" s="196"/>
      <c r="O12" s="196"/>
    </row>
    <row r="13" spans="1:15">
      <c r="A13" s="93"/>
      <c r="B13" s="100" t="s">
        <v>9</v>
      </c>
      <c r="C13" s="100"/>
      <c r="D13" s="100"/>
      <c r="E13" s="100"/>
      <c r="F13" s="100"/>
      <c r="G13" s="100"/>
      <c r="H13" s="100"/>
    </row>
    <row r="14" spans="1:15">
      <c r="A14" s="93"/>
      <c r="B14" s="93"/>
    </row>
    <row r="15" spans="1:15">
      <c r="A15" s="85" t="s">
        <v>10</v>
      </c>
    </row>
    <row r="16" spans="1:15">
      <c r="A16" s="197" t="s">
        <v>11</v>
      </c>
      <c r="B16" s="197"/>
      <c r="C16" s="197"/>
      <c r="D16" s="197"/>
      <c r="E16" s="197"/>
      <c r="F16" s="197"/>
      <c r="G16" s="197"/>
      <c r="H16" s="197"/>
      <c r="I16" s="197"/>
      <c r="J16" s="197"/>
      <c r="K16" s="197"/>
      <c r="L16" s="197"/>
      <c r="M16" s="197"/>
      <c r="N16" s="197"/>
    </row>
    <row r="17" spans="1:13">
      <c r="A17" t="s">
        <v>12</v>
      </c>
    </row>
    <row r="18" spans="1:13">
      <c r="A18" t="s">
        <v>13</v>
      </c>
    </row>
    <row r="19" spans="1:13">
      <c r="A19" t="s">
        <v>14</v>
      </c>
    </row>
    <row r="21" spans="1:13">
      <c r="A21" s="85" t="s">
        <v>15</v>
      </c>
    </row>
    <row r="22" spans="1:13">
      <c r="A22" t="s">
        <v>16</v>
      </c>
    </row>
    <row r="23" spans="1:13" ht="27.6" customHeight="1">
      <c r="A23" s="192" t="s">
        <v>17</v>
      </c>
      <c r="B23" s="192"/>
      <c r="C23" s="192"/>
      <c r="D23" s="192"/>
      <c r="E23" s="192"/>
      <c r="F23" s="192"/>
      <c r="G23" s="192"/>
      <c r="H23" s="192"/>
      <c r="I23" s="192"/>
      <c r="J23" s="192"/>
      <c r="K23" s="192"/>
      <c r="L23" s="192"/>
      <c r="M23" s="192"/>
    </row>
    <row r="24" spans="1:13">
      <c r="A24" t="s">
        <v>18</v>
      </c>
    </row>
    <row r="26" spans="1:13">
      <c r="A26" s="85" t="s">
        <v>19</v>
      </c>
    </row>
    <row r="27" spans="1:13">
      <c r="A27" t="s">
        <v>20</v>
      </c>
    </row>
    <row r="28" spans="1:13">
      <c r="A28" s="191" t="s">
        <v>21</v>
      </c>
      <c r="B28" s="191"/>
      <c r="C28" s="191"/>
      <c r="D28" s="191"/>
      <c r="E28" s="191"/>
      <c r="F28" s="191"/>
      <c r="G28" s="191"/>
      <c r="H28" s="191"/>
      <c r="I28" s="191"/>
      <c r="J28" s="191"/>
    </row>
    <row r="29" spans="1:13">
      <c r="A29" s="93" t="s">
        <v>22</v>
      </c>
    </row>
    <row r="30" spans="1:13">
      <c r="A30" s="93"/>
    </row>
    <row r="31" spans="1:13">
      <c r="A31" s="85" t="s">
        <v>23</v>
      </c>
    </row>
    <row r="32" spans="1:13">
      <c r="A32" t="s">
        <v>24</v>
      </c>
    </row>
    <row r="33" spans="1:1">
      <c r="A33" s="97" t="s">
        <v>25</v>
      </c>
    </row>
    <row r="35" spans="1:1">
      <c r="A35" s="85" t="s">
        <v>26</v>
      </c>
    </row>
    <row r="36" spans="1:1">
      <c r="A36" t="s">
        <v>27</v>
      </c>
    </row>
    <row r="38" spans="1:1">
      <c r="A38" s="85" t="s">
        <v>28</v>
      </c>
    </row>
    <row r="39" spans="1:1">
      <c r="A39" t="s">
        <v>29</v>
      </c>
    </row>
    <row r="41" spans="1:1">
      <c r="A41" s="85" t="s">
        <v>30</v>
      </c>
    </row>
    <row r="42" spans="1:1">
      <c r="A42" t="s">
        <v>31</v>
      </c>
    </row>
    <row r="44" spans="1:1">
      <c r="A44" s="85" t="s">
        <v>32</v>
      </c>
    </row>
    <row r="45" spans="1:1">
      <c r="A45" t="s">
        <v>33</v>
      </c>
    </row>
    <row r="47" spans="1:1">
      <c r="A47" s="85" t="s">
        <v>34</v>
      </c>
    </row>
    <row r="48" spans="1:1">
      <c r="A48" t="s">
        <v>35</v>
      </c>
    </row>
    <row r="49" spans="1:1">
      <c r="A49" s="99" t="s">
        <v>36</v>
      </c>
    </row>
    <row r="50" spans="1:1">
      <c r="A50" s="99" t="s">
        <v>37</v>
      </c>
    </row>
    <row r="51" spans="1:1">
      <c r="A51" s="99" t="s">
        <v>38</v>
      </c>
    </row>
    <row r="52" spans="1:1">
      <c r="A52" s="99" t="s">
        <v>39</v>
      </c>
    </row>
    <row r="53" spans="1:1">
      <c r="A53" s="92"/>
    </row>
    <row r="54" spans="1:1">
      <c r="A54" s="90" t="s">
        <v>40</v>
      </c>
    </row>
    <row r="55" spans="1:1">
      <c r="A55" t="s">
        <v>41</v>
      </c>
    </row>
    <row r="57" spans="1:1">
      <c r="A57" s="85"/>
    </row>
    <row r="60" spans="1:1">
      <c r="A60" s="85"/>
    </row>
    <row r="64" spans="1:1">
      <c r="A64" s="85"/>
    </row>
  </sheetData>
  <mergeCells count="8">
    <mergeCell ref="A28:J28"/>
    <mergeCell ref="A23:M23"/>
    <mergeCell ref="A3:D3"/>
    <mergeCell ref="A4:F4"/>
    <mergeCell ref="A5:L5"/>
    <mergeCell ref="A12:O12"/>
    <mergeCell ref="A16:N16"/>
    <mergeCell ref="A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zoomScaleNormal="100" zoomScaleSheetLayoutView="100" workbookViewId="0">
      <selection activeCell="B22" sqref="B22"/>
    </sheetView>
  </sheetViews>
  <sheetFormatPr defaultColWidth="8.85546875" defaultRowHeight="15.75"/>
  <cols>
    <col min="1" max="1" width="56.42578125" style="1" customWidth="1"/>
    <col min="2" max="5" width="16.140625" style="1" bestFit="1" customWidth="1"/>
    <col min="6" max="6" width="15.42578125" style="1" bestFit="1" customWidth="1"/>
    <col min="7" max="7" width="15" style="1" bestFit="1" customWidth="1"/>
    <col min="8" max="8" width="9.42578125" style="1" bestFit="1" customWidth="1"/>
    <col min="9" max="9" width="10.85546875" style="1" bestFit="1" customWidth="1"/>
    <col min="10" max="16384" width="8.85546875" style="1"/>
  </cols>
  <sheetData>
    <row r="1" spans="1:7">
      <c r="A1" s="204" t="s">
        <v>42</v>
      </c>
      <c r="B1" s="205"/>
      <c r="C1" s="205"/>
      <c r="D1" s="205"/>
      <c r="E1" s="205"/>
      <c r="F1" s="205"/>
      <c r="G1" s="206"/>
    </row>
    <row r="2" spans="1:7">
      <c r="A2" s="207" t="s">
        <v>43</v>
      </c>
      <c r="B2" s="208"/>
      <c r="C2" s="208"/>
      <c r="D2" s="208"/>
      <c r="E2" s="208"/>
      <c r="F2" s="208"/>
      <c r="G2" s="209"/>
    </row>
    <row r="3" spans="1:7">
      <c r="A3" s="188" t="s">
        <v>44</v>
      </c>
      <c r="B3" s="189"/>
      <c r="C3" s="189"/>
      <c r="D3" s="189"/>
      <c r="E3" s="189"/>
      <c r="F3" s="189"/>
      <c r="G3" s="190"/>
    </row>
    <row r="4" spans="1:7">
      <c r="A4" s="198" t="s">
        <v>45</v>
      </c>
      <c r="B4" s="199"/>
      <c r="C4" s="199"/>
      <c r="D4" s="199"/>
      <c r="E4" s="199"/>
      <c r="F4" s="199"/>
      <c r="G4" s="200"/>
    </row>
    <row r="5" spans="1:7" s="2" customFormat="1">
      <c r="A5" s="201"/>
      <c r="B5" s="202"/>
      <c r="C5" s="202"/>
      <c r="D5" s="202"/>
      <c r="E5" s="202"/>
      <c r="F5" s="202"/>
      <c r="G5" s="203"/>
    </row>
    <row r="6" spans="1:7">
      <c r="A6" s="3"/>
      <c r="B6" s="4"/>
      <c r="C6" s="4"/>
      <c r="D6" s="4"/>
      <c r="E6" s="4"/>
      <c r="F6" s="108"/>
      <c r="G6" s="5"/>
    </row>
    <row r="7" spans="1:7">
      <c r="A7" s="6"/>
      <c r="B7" s="129" t="s">
        <v>46</v>
      </c>
      <c r="C7" s="122" t="s">
        <v>46</v>
      </c>
      <c r="D7" s="131" t="s">
        <v>47</v>
      </c>
      <c r="E7" s="122" t="s">
        <v>47</v>
      </c>
      <c r="F7" s="132" t="s">
        <v>48</v>
      </c>
      <c r="G7" s="126" t="s">
        <v>48</v>
      </c>
    </row>
    <row r="8" spans="1:7">
      <c r="A8" s="6"/>
      <c r="B8" s="130" t="s">
        <v>49</v>
      </c>
      <c r="C8" s="123" t="s">
        <v>50</v>
      </c>
      <c r="D8" s="130" t="s">
        <v>49</v>
      </c>
      <c r="E8" s="123" t="s">
        <v>50</v>
      </c>
      <c r="F8" s="130" t="s">
        <v>49</v>
      </c>
      <c r="G8" s="128" t="s">
        <v>50</v>
      </c>
    </row>
    <row r="9" spans="1:7">
      <c r="A9" s="7"/>
      <c r="B9" s="139"/>
      <c r="C9" s="139"/>
      <c r="D9" s="140"/>
      <c r="E9" s="140"/>
      <c r="F9" s="141"/>
      <c r="G9" s="142"/>
    </row>
    <row r="10" spans="1:7">
      <c r="A10" s="8" t="s">
        <v>51</v>
      </c>
      <c r="B10" s="9"/>
      <c r="C10" s="9"/>
      <c r="D10" s="114"/>
      <c r="E10" s="114"/>
      <c r="F10" s="110"/>
      <c r="G10" s="109"/>
    </row>
    <row r="11" spans="1:7">
      <c r="A11" s="10"/>
      <c r="B11" s="133"/>
      <c r="C11" s="124"/>
      <c r="D11" s="135"/>
      <c r="E11" s="125"/>
      <c r="F11" s="137"/>
      <c r="G11" s="127"/>
    </row>
    <row r="12" spans="1:7">
      <c r="A12" s="11" t="s">
        <v>52</v>
      </c>
      <c r="B12" s="134">
        <f>'Budget Detail '!E19</f>
        <v>0</v>
      </c>
      <c r="C12" s="173">
        <f>'Budget Detail '!F19</f>
        <v>0</v>
      </c>
      <c r="D12" s="136">
        <f>'Budget Detail '!H19</f>
        <v>0</v>
      </c>
      <c r="E12" s="173">
        <f>'Budget Detail '!I19</f>
        <v>0</v>
      </c>
      <c r="F12" s="138">
        <f>SUM(B12,D12)</f>
        <v>0</v>
      </c>
      <c r="G12" s="178">
        <f>SUM(C12,E12)</f>
        <v>0</v>
      </c>
    </row>
    <row r="13" spans="1:7">
      <c r="A13" s="11" t="s">
        <v>53</v>
      </c>
      <c r="B13" s="134">
        <f>'Budget Detail '!E25</f>
        <v>0</v>
      </c>
      <c r="C13" s="173">
        <f>'Budget Detail '!F25</f>
        <v>0</v>
      </c>
      <c r="D13" s="136">
        <f>'Budget Detail '!H25</f>
        <v>0</v>
      </c>
      <c r="E13" s="173">
        <f>'Budget Detail '!I25</f>
        <v>0</v>
      </c>
      <c r="F13" s="138">
        <f t="shared" ref="F13:F18" si="0">SUM(B13,D13)</f>
        <v>0</v>
      </c>
      <c r="G13" s="178">
        <f t="shared" ref="G13:G18" si="1">SUM(C13,E13)</f>
        <v>0</v>
      </c>
    </row>
    <row r="14" spans="1:7">
      <c r="A14" s="11" t="s">
        <v>19</v>
      </c>
      <c r="B14" s="134">
        <f>'Budget Detail '!E42</f>
        <v>0</v>
      </c>
      <c r="C14" s="173">
        <f>'Budget Detail '!F42</f>
        <v>0</v>
      </c>
      <c r="D14" s="136">
        <f>'Budget Detail '!H42</f>
        <v>0</v>
      </c>
      <c r="E14" s="173">
        <f>'Budget Detail '!I42</f>
        <v>0</v>
      </c>
      <c r="F14" s="138">
        <f t="shared" si="0"/>
        <v>0</v>
      </c>
      <c r="G14" s="178">
        <f t="shared" si="1"/>
        <v>0</v>
      </c>
    </row>
    <row r="15" spans="1:7">
      <c r="A15" s="11" t="s">
        <v>23</v>
      </c>
      <c r="B15" s="134">
        <f>'Budget Detail '!E50</f>
        <v>0</v>
      </c>
      <c r="C15" s="173">
        <f>'Budget Detail '!F50</f>
        <v>0</v>
      </c>
      <c r="D15" s="136">
        <f>'Budget Detail '!H50</f>
        <v>0</v>
      </c>
      <c r="E15" s="173">
        <f>'Budget Detail '!I50</f>
        <v>0</v>
      </c>
      <c r="F15" s="138">
        <f t="shared" si="0"/>
        <v>0</v>
      </c>
      <c r="G15" s="178">
        <f t="shared" si="1"/>
        <v>0</v>
      </c>
    </row>
    <row r="16" spans="1:7">
      <c r="A16" s="11" t="s">
        <v>26</v>
      </c>
      <c r="B16" s="134">
        <f>'Budget Detail '!E58</f>
        <v>0</v>
      </c>
      <c r="C16" s="173">
        <f>'Budget Detail '!F58</f>
        <v>0</v>
      </c>
      <c r="D16" s="136">
        <f>'Budget Detail '!H58</f>
        <v>0</v>
      </c>
      <c r="E16" s="173">
        <f>'Budget Detail '!I58</f>
        <v>0</v>
      </c>
      <c r="F16" s="138">
        <f t="shared" si="0"/>
        <v>0</v>
      </c>
      <c r="G16" s="178">
        <f t="shared" si="1"/>
        <v>0</v>
      </c>
    </row>
    <row r="17" spans="1:7">
      <c r="A17" s="11" t="s">
        <v>28</v>
      </c>
      <c r="B17" s="134">
        <f>'Budget Detail '!E66</f>
        <v>0</v>
      </c>
      <c r="C17" s="173">
        <f>'Budget Detail '!F66</f>
        <v>0</v>
      </c>
      <c r="D17" s="136">
        <f>'Budget Detail '!H66</f>
        <v>0</v>
      </c>
      <c r="E17" s="173">
        <f>'Budget Detail '!I66</f>
        <v>0</v>
      </c>
      <c r="F17" s="138">
        <f t="shared" si="0"/>
        <v>0</v>
      </c>
      <c r="G17" s="178">
        <f t="shared" si="1"/>
        <v>0</v>
      </c>
    </row>
    <row r="18" spans="1:7">
      <c r="A18" s="11" t="s">
        <v>54</v>
      </c>
      <c r="B18" s="134">
        <f>'Budget Detail '!E73</f>
        <v>0</v>
      </c>
      <c r="C18" s="173">
        <f>'Budget Detail '!F73</f>
        <v>0</v>
      </c>
      <c r="D18" s="136">
        <f>'Budget Detail '!H73</f>
        <v>0</v>
      </c>
      <c r="E18" s="173">
        <f>'Budget Detail '!I73</f>
        <v>0</v>
      </c>
      <c r="F18" s="138">
        <f t="shared" si="0"/>
        <v>0</v>
      </c>
      <c r="G18" s="178">
        <f t="shared" si="1"/>
        <v>0</v>
      </c>
    </row>
    <row r="19" spans="1:7">
      <c r="A19" s="11"/>
      <c r="B19" s="134"/>
      <c r="C19" s="173"/>
      <c r="D19" s="136"/>
      <c r="E19" s="173"/>
      <c r="F19" s="138"/>
      <c r="G19" s="178"/>
    </row>
    <row r="20" spans="1:7">
      <c r="A20" s="12" t="s">
        <v>32</v>
      </c>
      <c r="B20" s="13">
        <f t="shared" ref="B20:G20" si="2">SUM(B12:B18)</f>
        <v>0</v>
      </c>
      <c r="C20" s="152">
        <f t="shared" si="2"/>
        <v>0</v>
      </c>
      <c r="D20" s="112">
        <f t="shared" si="2"/>
        <v>0</v>
      </c>
      <c r="E20" s="152">
        <f t="shared" si="2"/>
        <v>0</v>
      </c>
      <c r="F20" s="112">
        <f t="shared" si="2"/>
        <v>0</v>
      </c>
      <c r="G20" s="179">
        <f t="shared" si="2"/>
        <v>0</v>
      </c>
    </row>
    <row r="21" spans="1:7">
      <c r="A21" s="14"/>
      <c r="B21" s="143"/>
      <c r="C21" s="174"/>
      <c r="D21" s="144"/>
      <c r="E21" s="174"/>
      <c r="F21" s="144"/>
      <c r="G21" s="180"/>
    </row>
    <row r="22" spans="1:7">
      <c r="A22" s="12" t="s">
        <v>55</v>
      </c>
      <c r="B22" s="13">
        <f>'Budget Detail '!E81</f>
        <v>0</v>
      </c>
      <c r="C22" s="152">
        <f>'Budget Detail '!F81</f>
        <v>0</v>
      </c>
      <c r="D22" s="112">
        <f>'Budget Detail '!H81</f>
        <v>0</v>
      </c>
      <c r="E22" s="152">
        <f>'Budget Detail '!I81</f>
        <v>0</v>
      </c>
      <c r="F22" s="112">
        <f t="shared" ref="F22:G26" si="3">SUM(B22,D22)</f>
        <v>0</v>
      </c>
      <c r="G22" s="179">
        <f t="shared" si="3"/>
        <v>0</v>
      </c>
    </row>
    <row r="23" spans="1:7">
      <c r="A23" s="11"/>
      <c r="B23" s="145"/>
      <c r="C23" s="175"/>
      <c r="D23" s="146"/>
      <c r="E23" s="175"/>
      <c r="F23" s="111"/>
      <c r="G23" s="181"/>
    </row>
    <row r="24" spans="1:7" ht="16.5" thickBot="1">
      <c r="A24" s="81" t="s">
        <v>56</v>
      </c>
      <c r="B24" s="82">
        <f t="shared" ref="B24:G24" si="4">B20+B22</f>
        <v>0</v>
      </c>
      <c r="C24" s="151">
        <f t="shared" si="4"/>
        <v>0</v>
      </c>
      <c r="D24" s="113">
        <f t="shared" si="4"/>
        <v>0</v>
      </c>
      <c r="E24" s="151">
        <f t="shared" si="4"/>
        <v>0</v>
      </c>
      <c r="F24" s="113">
        <f t="shared" si="4"/>
        <v>0</v>
      </c>
      <c r="G24" s="182">
        <f t="shared" si="4"/>
        <v>0</v>
      </c>
    </row>
    <row r="25" spans="1:7" ht="16.5" thickBot="1">
      <c r="A25" s="80"/>
      <c r="B25" s="147"/>
      <c r="C25" s="176"/>
      <c r="D25" s="148"/>
      <c r="E25" s="176"/>
      <c r="F25" s="148"/>
      <c r="G25" s="183"/>
    </row>
    <row r="26" spans="1:7" ht="16.5" thickBot="1">
      <c r="A26" s="81" t="s">
        <v>57</v>
      </c>
      <c r="B26" s="82">
        <f>0</f>
        <v>0</v>
      </c>
      <c r="C26" s="151">
        <f>0</f>
        <v>0</v>
      </c>
      <c r="D26" s="113">
        <f>0</f>
        <v>0</v>
      </c>
      <c r="E26" s="151">
        <f>0</f>
        <v>0</v>
      </c>
      <c r="F26" s="113">
        <f t="shared" si="3"/>
        <v>0</v>
      </c>
      <c r="G26" s="182">
        <f t="shared" si="3"/>
        <v>0</v>
      </c>
    </row>
    <row r="27" spans="1:7">
      <c r="A27" s="107"/>
      <c r="B27" s="149"/>
      <c r="C27" s="177"/>
      <c r="D27" s="150"/>
      <c r="E27" s="177"/>
      <c r="F27" s="150"/>
      <c r="G27" s="184"/>
    </row>
    <row r="28" spans="1:7" ht="16.5" thickBot="1">
      <c r="A28" s="81" t="s">
        <v>58</v>
      </c>
      <c r="B28" s="82">
        <f t="shared" ref="B28:G28" si="5">B24+B26</f>
        <v>0</v>
      </c>
      <c r="C28" s="151">
        <f t="shared" si="5"/>
        <v>0</v>
      </c>
      <c r="D28" s="113">
        <f t="shared" si="5"/>
        <v>0</v>
      </c>
      <c r="E28" s="151">
        <f t="shared" si="5"/>
        <v>0</v>
      </c>
      <c r="F28" s="113">
        <f t="shared" si="5"/>
        <v>0</v>
      </c>
      <c r="G28" s="182">
        <f t="shared" si="5"/>
        <v>0</v>
      </c>
    </row>
  </sheetData>
  <mergeCells count="4">
    <mergeCell ref="A4:G4"/>
    <mergeCell ref="A5:G5"/>
    <mergeCell ref="A1:G1"/>
    <mergeCell ref="A2:G2"/>
  </mergeCells>
  <pageMargins left="0.7" right="0.7" top="0.75" bottom="0.75" header="0.3" footer="0.3"/>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3"/>
  <sheetViews>
    <sheetView showGridLines="0" tabSelected="1" zoomScaleNormal="100" workbookViewId="0">
      <pane ySplit="10" topLeftCell="A23" activePane="bottomLeft" state="frozen"/>
      <selection pane="bottomLeft" activeCell="L7" sqref="K7:L7"/>
    </sheetView>
  </sheetViews>
  <sheetFormatPr defaultColWidth="8.85546875" defaultRowHeight="15"/>
  <cols>
    <col min="1" max="1" width="72.7109375" customWidth="1"/>
    <col min="2" max="2" width="12.7109375" bestFit="1" customWidth="1"/>
    <col min="3" max="3" width="13.7109375" customWidth="1"/>
    <col min="4" max="4" width="11" bestFit="1" customWidth="1"/>
    <col min="5" max="6" width="15.28515625" bestFit="1" customWidth="1"/>
    <col min="7" max="7" width="14.5703125" bestFit="1" customWidth="1"/>
    <col min="8" max="8" width="13.85546875" customWidth="1"/>
    <col min="9" max="9" width="12.28515625" customWidth="1"/>
    <col min="10" max="10" width="3.140625" customWidth="1"/>
    <col min="11" max="11" width="14.85546875" bestFit="1" customWidth="1"/>
    <col min="12" max="12" width="15.28515625" bestFit="1" customWidth="1"/>
  </cols>
  <sheetData>
    <row r="1" spans="1:12">
      <c r="A1" s="79" t="s">
        <v>42</v>
      </c>
      <c r="B1" s="79"/>
      <c r="C1" s="79"/>
      <c r="D1" s="79"/>
      <c r="E1" s="79"/>
      <c r="F1" s="79"/>
      <c r="G1" s="24"/>
      <c r="H1" s="24"/>
      <c r="I1" s="79"/>
      <c r="J1" s="24"/>
      <c r="K1" s="24"/>
      <c r="L1" s="79"/>
    </row>
    <row r="2" spans="1:12">
      <c r="A2" s="212" t="s">
        <v>59</v>
      </c>
      <c r="B2" s="212"/>
      <c r="C2" s="212"/>
      <c r="D2" s="220"/>
      <c r="E2" s="220"/>
      <c r="F2" s="79"/>
      <c r="G2" s="24"/>
      <c r="H2" s="24"/>
      <c r="I2" s="79"/>
      <c r="J2" s="24"/>
      <c r="K2" s="24"/>
      <c r="L2" s="79"/>
    </row>
    <row r="3" spans="1:12">
      <c r="A3" s="212" t="s">
        <v>44</v>
      </c>
      <c r="B3" s="212"/>
      <c r="C3" s="212"/>
      <c r="D3" s="220"/>
      <c r="E3" s="220"/>
      <c r="F3" s="79"/>
      <c r="G3" s="24"/>
      <c r="H3" s="24"/>
      <c r="I3" s="79"/>
      <c r="J3" s="24"/>
      <c r="K3" s="24"/>
      <c r="L3" s="79"/>
    </row>
    <row r="4" spans="1:12">
      <c r="A4" s="95" t="s">
        <v>45</v>
      </c>
      <c r="B4" s="24"/>
      <c r="C4" s="24"/>
      <c r="D4" s="24"/>
      <c r="E4" s="24"/>
      <c r="F4" s="24"/>
      <c r="G4" s="24"/>
      <c r="H4" s="24" t="s">
        <v>60</v>
      </c>
      <c r="I4" s="24"/>
      <c r="J4" s="24"/>
      <c r="K4" s="24"/>
      <c r="L4" s="24"/>
    </row>
    <row r="5" spans="1:12" s="21" customFormat="1">
      <c r="A5" s="213"/>
      <c r="B5" s="213"/>
      <c r="C5" s="213"/>
      <c r="D5" s="221"/>
      <c r="E5" s="221"/>
      <c r="F5" s="86"/>
      <c r="G5" s="186" t="s">
        <v>61</v>
      </c>
      <c r="H5" s="96">
        <v>0</v>
      </c>
      <c r="I5" s="101"/>
      <c r="J5" s="105"/>
      <c r="K5" s="106"/>
      <c r="L5" s="121" t="s">
        <v>62</v>
      </c>
    </row>
    <row r="6" spans="1:12">
      <c r="A6" s="94"/>
      <c r="B6" s="25"/>
      <c r="C6" s="25"/>
      <c r="D6" s="26"/>
      <c r="E6" s="26"/>
      <c r="F6" s="26"/>
      <c r="G6" s="187" t="s">
        <v>63</v>
      </c>
      <c r="H6" s="88">
        <v>0</v>
      </c>
      <c r="I6" s="26"/>
      <c r="J6" s="26"/>
      <c r="K6" s="27"/>
      <c r="L6" s="185">
        <v>610</v>
      </c>
    </row>
    <row r="7" spans="1:12">
      <c r="A7" s="28"/>
      <c r="B7" s="29"/>
      <c r="C7" s="15"/>
      <c r="D7" s="217" t="s">
        <v>46</v>
      </c>
      <c r="E7" s="218"/>
      <c r="F7" s="219"/>
      <c r="G7" s="217" t="s">
        <v>47</v>
      </c>
      <c r="H7" s="218"/>
      <c r="I7" s="218"/>
      <c r="J7" s="23"/>
      <c r="K7" s="210" t="s">
        <v>64</v>
      </c>
      <c r="L7" s="211"/>
    </row>
    <row r="8" spans="1:12">
      <c r="A8" s="28"/>
      <c r="B8" s="29"/>
      <c r="C8" s="15"/>
      <c r="D8" s="214" t="s">
        <v>65</v>
      </c>
      <c r="E8" s="215"/>
      <c r="F8" s="216"/>
      <c r="G8" s="214" t="s">
        <v>65</v>
      </c>
      <c r="H8" s="215"/>
      <c r="I8" s="215"/>
      <c r="J8" s="23"/>
      <c r="K8" s="104"/>
      <c r="L8" s="104"/>
    </row>
    <row r="9" spans="1:12" ht="45">
      <c r="A9" s="30" t="s">
        <v>66</v>
      </c>
      <c r="B9" s="115" t="s">
        <v>67</v>
      </c>
      <c r="C9" s="102" t="s">
        <v>68</v>
      </c>
      <c r="D9" s="115" t="s">
        <v>69</v>
      </c>
      <c r="E9" s="116" t="s">
        <v>70</v>
      </c>
      <c r="F9" s="118" t="s">
        <v>71</v>
      </c>
      <c r="G9" s="115" t="s">
        <v>69</v>
      </c>
      <c r="H9" s="116" t="s">
        <v>70</v>
      </c>
      <c r="I9" s="118" t="s">
        <v>71</v>
      </c>
      <c r="J9" s="103"/>
      <c r="K9" s="119" t="s">
        <v>72</v>
      </c>
      <c r="L9" s="118" t="s">
        <v>73</v>
      </c>
    </row>
    <row r="10" spans="1:12">
      <c r="A10" s="31" t="s">
        <v>74</v>
      </c>
      <c r="B10" s="32"/>
      <c r="C10" s="31"/>
      <c r="D10" s="33"/>
      <c r="E10" s="33"/>
      <c r="F10" s="33"/>
      <c r="G10" s="33"/>
      <c r="H10" s="33"/>
      <c r="I10" s="33"/>
      <c r="J10" s="34"/>
      <c r="K10" s="35"/>
      <c r="L10" s="33"/>
    </row>
    <row r="11" spans="1:12">
      <c r="A11" s="44" t="s">
        <v>75</v>
      </c>
      <c r="B11" s="20"/>
      <c r="C11" s="37"/>
      <c r="D11" s="38"/>
      <c r="E11" s="117">
        <f>B11*D11</f>
        <v>0</v>
      </c>
      <c r="F11" s="162">
        <f>E11/$L$6</f>
        <v>0</v>
      </c>
      <c r="G11" s="38"/>
      <c r="H11" s="117">
        <f>IFERROR(B11*(1+$H$5)*G11,0)</f>
        <v>0</v>
      </c>
      <c r="I11" s="162">
        <f>H11/$L$6</f>
        <v>0</v>
      </c>
      <c r="J11" s="40"/>
      <c r="K11" s="117">
        <f>SUM(E11,H11)</f>
        <v>0</v>
      </c>
      <c r="L11" s="162">
        <f>K11/$L$6</f>
        <v>0</v>
      </c>
    </row>
    <row r="12" spans="1:12">
      <c r="A12" s="44" t="s">
        <v>75</v>
      </c>
      <c r="B12" s="20"/>
      <c r="C12" s="37"/>
      <c r="D12" s="38"/>
      <c r="E12" s="117">
        <f t="shared" ref="E12:E18" si="0">B12*D12</f>
        <v>0</v>
      </c>
      <c r="F12" s="162">
        <f t="shared" ref="F12:F18" si="1">E12/$L$6</f>
        <v>0</v>
      </c>
      <c r="G12" s="38"/>
      <c r="H12" s="117">
        <f t="shared" ref="H12:H18" si="2">IFERROR(B12*(1+$H$5)*G12,0)</f>
        <v>0</v>
      </c>
      <c r="I12" s="162">
        <f t="shared" ref="I12:I18" si="3">H12/$L$6</f>
        <v>0</v>
      </c>
      <c r="J12" s="40"/>
      <c r="K12" s="117">
        <f>SUM(E12,H12)</f>
        <v>0</v>
      </c>
      <c r="L12" s="162">
        <f t="shared" ref="L12:L18" si="4">K12/$L$6</f>
        <v>0</v>
      </c>
    </row>
    <row r="13" spans="1:12">
      <c r="A13" s="44" t="s">
        <v>75</v>
      </c>
      <c r="B13" s="20"/>
      <c r="C13" s="36"/>
      <c r="D13" s="38"/>
      <c r="E13" s="117">
        <f t="shared" si="0"/>
        <v>0</v>
      </c>
      <c r="F13" s="162">
        <f t="shared" si="1"/>
        <v>0</v>
      </c>
      <c r="G13" s="38"/>
      <c r="H13" s="117">
        <f t="shared" si="2"/>
        <v>0</v>
      </c>
      <c r="I13" s="162">
        <f t="shared" si="3"/>
        <v>0</v>
      </c>
      <c r="J13" s="40"/>
      <c r="K13" s="117">
        <f t="shared" ref="K13:K18" si="5">SUM(E13,H13)</f>
        <v>0</v>
      </c>
      <c r="L13" s="162">
        <f t="shared" si="4"/>
        <v>0</v>
      </c>
    </row>
    <row r="14" spans="1:12">
      <c r="A14" s="44" t="s">
        <v>75</v>
      </c>
      <c r="B14" s="20"/>
      <c r="C14" s="36"/>
      <c r="D14" s="38"/>
      <c r="E14" s="117">
        <f t="shared" si="0"/>
        <v>0</v>
      </c>
      <c r="F14" s="162">
        <f t="shared" si="1"/>
        <v>0</v>
      </c>
      <c r="G14" s="38"/>
      <c r="H14" s="117">
        <f t="shared" si="2"/>
        <v>0</v>
      </c>
      <c r="I14" s="162">
        <f t="shared" si="3"/>
        <v>0</v>
      </c>
      <c r="J14" s="40"/>
      <c r="K14" s="117">
        <f t="shared" si="5"/>
        <v>0</v>
      </c>
      <c r="L14" s="162">
        <f t="shared" si="4"/>
        <v>0</v>
      </c>
    </row>
    <row r="15" spans="1:12">
      <c r="A15" s="44" t="s">
        <v>75</v>
      </c>
      <c r="B15" s="20"/>
      <c r="C15" s="36"/>
      <c r="D15" s="38"/>
      <c r="E15" s="117">
        <f t="shared" si="0"/>
        <v>0</v>
      </c>
      <c r="F15" s="162">
        <f t="shared" si="1"/>
        <v>0</v>
      </c>
      <c r="G15" s="38"/>
      <c r="H15" s="117">
        <f t="shared" si="2"/>
        <v>0</v>
      </c>
      <c r="I15" s="162">
        <f t="shared" si="3"/>
        <v>0</v>
      </c>
      <c r="J15" s="40"/>
      <c r="K15" s="117">
        <f t="shared" si="5"/>
        <v>0</v>
      </c>
      <c r="L15" s="162">
        <f t="shared" si="4"/>
        <v>0</v>
      </c>
    </row>
    <row r="16" spans="1:12">
      <c r="A16" s="44" t="s">
        <v>75</v>
      </c>
      <c r="B16" s="20"/>
      <c r="C16" s="37"/>
      <c r="D16" s="38"/>
      <c r="E16" s="117">
        <f t="shared" si="0"/>
        <v>0</v>
      </c>
      <c r="F16" s="162">
        <f t="shared" si="1"/>
        <v>0</v>
      </c>
      <c r="G16" s="38"/>
      <c r="H16" s="117">
        <f t="shared" si="2"/>
        <v>0</v>
      </c>
      <c r="I16" s="162">
        <f t="shared" si="3"/>
        <v>0</v>
      </c>
      <c r="J16" s="40"/>
      <c r="K16" s="117">
        <f t="shared" si="5"/>
        <v>0</v>
      </c>
      <c r="L16" s="162">
        <f t="shared" si="4"/>
        <v>0</v>
      </c>
    </row>
    <row r="17" spans="1:12">
      <c r="A17" s="44" t="s">
        <v>75</v>
      </c>
      <c r="B17" s="20"/>
      <c r="C17" s="36"/>
      <c r="D17" s="38"/>
      <c r="E17" s="117">
        <f t="shared" si="0"/>
        <v>0</v>
      </c>
      <c r="F17" s="162">
        <f t="shared" si="1"/>
        <v>0</v>
      </c>
      <c r="G17" s="38"/>
      <c r="H17" s="117">
        <f t="shared" si="2"/>
        <v>0</v>
      </c>
      <c r="I17" s="162">
        <f t="shared" si="3"/>
        <v>0</v>
      </c>
      <c r="J17" s="40"/>
      <c r="K17" s="117">
        <f t="shared" si="5"/>
        <v>0</v>
      </c>
      <c r="L17" s="162">
        <f t="shared" si="4"/>
        <v>0</v>
      </c>
    </row>
    <row r="18" spans="1:12">
      <c r="A18" s="44" t="s">
        <v>75</v>
      </c>
      <c r="B18" s="20"/>
      <c r="C18" s="37"/>
      <c r="D18" s="41"/>
      <c r="E18" s="117">
        <f t="shared" si="0"/>
        <v>0</v>
      </c>
      <c r="F18" s="162">
        <f t="shared" si="1"/>
        <v>0</v>
      </c>
      <c r="G18" s="41"/>
      <c r="H18" s="117">
        <f t="shared" si="2"/>
        <v>0</v>
      </c>
      <c r="I18" s="162">
        <f t="shared" si="3"/>
        <v>0</v>
      </c>
      <c r="J18" s="40"/>
      <c r="K18" s="117">
        <f t="shared" si="5"/>
        <v>0</v>
      </c>
      <c r="L18" s="162">
        <f t="shared" si="4"/>
        <v>0</v>
      </c>
    </row>
    <row r="19" spans="1:12">
      <c r="A19" s="16" t="s">
        <v>76</v>
      </c>
      <c r="B19" s="47"/>
      <c r="C19" s="16"/>
      <c r="D19" s="17"/>
      <c r="E19" s="154">
        <f>SUM(E11:E18)</f>
        <v>0</v>
      </c>
      <c r="F19" s="163">
        <f>SUM(F11:F18)</f>
        <v>0</v>
      </c>
      <c r="G19" s="17"/>
      <c r="H19" s="154">
        <f>SUM(H11:H18)</f>
        <v>0</v>
      </c>
      <c r="I19" s="163">
        <f>SUM(I11:I18)</f>
        <v>0</v>
      </c>
      <c r="J19" s="48"/>
      <c r="K19" s="154">
        <f>SUM(K11:K18)</f>
        <v>0</v>
      </c>
      <c r="L19" s="163">
        <f>SUM(L11:L18)</f>
        <v>0</v>
      </c>
    </row>
    <row r="20" spans="1:12">
      <c r="A20" s="43"/>
      <c r="B20" s="45"/>
      <c r="C20" s="44"/>
      <c r="D20" s="45"/>
      <c r="E20" s="155"/>
      <c r="F20" s="164"/>
      <c r="G20" s="45"/>
      <c r="H20" s="155"/>
      <c r="I20" s="164"/>
      <c r="J20" s="46"/>
      <c r="K20" s="155"/>
      <c r="L20" s="164"/>
    </row>
    <row r="21" spans="1:12">
      <c r="A21" s="31" t="s">
        <v>77</v>
      </c>
      <c r="B21" s="32"/>
      <c r="C21" s="31"/>
      <c r="D21" s="33"/>
      <c r="E21" s="156"/>
      <c r="F21" s="165"/>
      <c r="G21" s="33"/>
      <c r="H21" s="156"/>
      <c r="I21" s="165"/>
      <c r="J21" s="34"/>
      <c r="K21" s="156"/>
      <c r="L21" s="165"/>
    </row>
    <row r="22" spans="1:12">
      <c r="A22" s="42"/>
      <c r="B22" s="49"/>
      <c r="C22" s="37" t="s">
        <v>78</v>
      </c>
      <c r="D22" s="78"/>
      <c r="E22" s="117">
        <f>D22*B22</f>
        <v>0</v>
      </c>
      <c r="F22" s="162">
        <f t="shared" ref="F22:F24" si="6">E22/$L$6</f>
        <v>0</v>
      </c>
      <c r="G22" s="78"/>
      <c r="H22" s="117">
        <f>B22*G22</f>
        <v>0</v>
      </c>
      <c r="I22" s="162">
        <f t="shared" ref="I22:I24" si="7">H22/$L$6</f>
        <v>0</v>
      </c>
      <c r="J22" s="40"/>
      <c r="K22" s="117">
        <f t="shared" ref="K22:K24" si="8">SUM(E22,H22)</f>
        <v>0</v>
      </c>
      <c r="L22" s="162">
        <f t="shared" ref="L22:L24" si="9">K22/$L$6</f>
        <v>0</v>
      </c>
    </row>
    <row r="23" spans="1:12">
      <c r="A23" s="42"/>
      <c r="B23" s="49"/>
      <c r="C23" s="37" t="s">
        <v>78</v>
      </c>
      <c r="D23" s="78"/>
      <c r="E23" s="117">
        <f>D23*B23</f>
        <v>0</v>
      </c>
      <c r="F23" s="162">
        <f t="shared" si="6"/>
        <v>0</v>
      </c>
      <c r="G23" s="78"/>
      <c r="H23" s="117">
        <f>B23*G23</f>
        <v>0</v>
      </c>
      <c r="I23" s="162">
        <f t="shared" si="7"/>
        <v>0</v>
      </c>
      <c r="J23" s="40"/>
      <c r="K23" s="117">
        <f t="shared" si="8"/>
        <v>0</v>
      </c>
      <c r="L23" s="162">
        <f t="shared" si="9"/>
        <v>0</v>
      </c>
    </row>
    <row r="24" spans="1:12">
      <c r="A24" s="43"/>
      <c r="B24" s="20"/>
      <c r="C24" s="36" t="s">
        <v>78</v>
      </c>
      <c r="D24" s="45"/>
      <c r="E24" s="117">
        <f>D24*B24</f>
        <v>0</v>
      </c>
      <c r="F24" s="162">
        <f t="shared" si="6"/>
        <v>0</v>
      </c>
      <c r="G24" s="45"/>
      <c r="H24" s="117">
        <f>B24*G24</f>
        <v>0</v>
      </c>
      <c r="I24" s="162">
        <f t="shared" si="7"/>
        <v>0</v>
      </c>
      <c r="J24" s="46"/>
      <c r="K24" s="117">
        <f t="shared" si="8"/>
        <v>0</v>
      </c>
      <c r="L24" s="162">
        <f t="shared" si="9"/>
        <v>0</v>
      </c>
    </row>
    <row r="25" spans="1:12">
      <c r="A25" s="16" t="s">
        <v>79</v>
      </c>
      <c r="B25" s="47"/>
      <c r="C25" s="16"/>
      <c r="D25" s="17"/>
      <c r="E25" s="154">
        <f>SUM(E22:E24)</f>
        <v>0</v>
      </c>
      <c r="F25" s="163">
        <f>SUM(F22:F24)</f>
        <v>0</v>
      </c>
      <c r="G25" s="17"/>
      <c r="H25" s="154">
        <f>SUM(H22:H24)</f>
        <v>0</v>
      </c>
      <c r="I25" s="163">
        <f>SUM(I22:I24)</f>
        <v>0</v>
      </c>
      <c r="J25" s="48"/>
      <c r="K25" s="154">
        <f>SUM(K22:K24)</f>
        <v>0</v>
      </c>
      <c r="L25" s="163">
        <f>SUM(L22:L24)</f>
        <v>0</v>
      </c>
    </row>
    <row r="26" spans="1:12">
      <c r="A26" s="43"/>
      <c r="B26" s="20"/>
      <c r="C26" s="44"/>
      <c r="D26" s="45"/>
      <c r="E26" s="155"/>
      <c r="F26" s="164"/>
      <c r="G26" s="45"/>
      <c r="H26" s="155"/>
      <c r="I26" s="164"/>
      <c r="J26" s="46"/>
      <c r="K26" s="155"/>
      <c r="L26" s="164"/>
    </row>
    <row r="27" spans="1:12">
      <c r="A27" s="31" t="s">
        <v>80</v>
      </c>
      <c r="B27" s="32"/>
      <c r="C27" s="31"/>
      <c r="D27" s="33"/>
      <c r="E27" s="156"/>
      <c r="F27" s="165"/>
      <c r="G27" s="33"/>
      <c r="H27" s="156"/>
      <c r="I27" s="165"/>
      <c r="J27" s="34"/>
      <c r="K27" s="156"/>
      <c r="L27" s="165"/>
    </row>
    <row r="28" spans="1:12">
      <c r="A28" s="31" t="s">
        <v>81</v>
      </c>
      <c r="B28" s="32"/>
      <c r="C28" s="31"/>
      <c r="D28" s="33"/>
      <c r="E28" s="156"/>
      <c r="F28" s="165"/>
      <c r="G28" s="33"/>
      <c r="H28" s="156"/>
      <c r="I28" s="165"/>
      <c r="J28" s="34"/>
      <c r="K28" s="156"/>
      <c r="L28" s="165"/>
    </row>
    <row r="29" spans="1:12">
      <c r="A29" s="42" t="s">
        <v>82</v>
      </c>
      <c r="B29" s="20"/>
      <c r="C29" s="37"/>
      <c r="D29" s="38"/>
      <c r="E29" s="117">
        <f t="shared" ref="E29:E41" si="10">B29*D29</f>
        <v>0</v>
      </c>
      <c r="F29" s="162">
        <f t="shared" ref="F29:F41" si="11">E29/$L$6</f>
        <v>0</v>
      </c>
      <c r="G29" s="38"/>
      <c r="H29" s="117">
        <f t="shared" ref="H29:H41" si="12">IFERROR(B29*(1+$H$6)*G29,0)</f>
        <v>0</v>
      </c>
      <c r="I29" s="162">
        <f t="shared" ref="I29:I41" si="13">H29/$L$6</f>
        <v>0</v>
      </c>
      <c r="J29" s="40"/>
      <c r="K29" s="117">
        <f t="shared" ref="K29:K41" si="14">SUM(E29,H29)</f>
        <v>0</v>
      </c>
      <c r="L29" s="162">
        <f t="shared" ref="L29:L41" si="15">K29/$L$6</f>
        <v>0</v>
      </c>
    </row>
    <row r="30" spans="1:12">
      <c r="A30" s="89" t="s">
        <v>83</v>
      </c>
      <c r="B30" s="20"/>
      <c r="C30" s="37"/>
      <c r="D30" s="38"/>
      <c r="E30" s="117">
        <f t="shared" si="10"/>
        <v>0</v>
      </c>
      <c r="F30" s="162">
        <f t="shared" si="11"/>
        <v>0</v>
      </c>
      <c r="G30" s="38"/>
      <c r="H30" s="117">
        <f t="shared" si="12"/>
        <v>0</v>
      </c>
      <c r="I30" s="162">
        <f t="shared" si="13"/>
        <v>0</v>
      </c>
      <c r="J30" s="40"/>
      <c r="K30" s="117">
        <f t="shared" si="14"/>
        <v>0</v>
      </c>
      <c r="L30" s="162">
        <f t="shared" si="15"/>
        <v>0</v>
      </c>
    </row>
    <row r="31" spans="1:12">
      <c r="A31" s="42" t="s">
        <v>84</v>
      </c>
      <c r="B31" s="20"/>
      <c r="C31" s="37"/>
      <c r="D31" s="38"/>
      <c r="E31" s="117">
        <f t="shared" si="10"/>
        <v>0</v>
      </c>
      <c r="F31" s="162">
        <f t="shared" si="11"/>
        <v>0</v>
      </c>
      <c r="G31" s="38"/>
      <c r="H31" s="117">
        <f t="shared" si="12"/>
        <v>0</v>
      </c>
      <c r="I31" s="162">
        <f t="shared" si="13"/>
        <v>0</v>
      </c>
      <c r="J31" s="40"/>
      <c r="K31" s="117">
        <f t="shared" si="14"/>
        <v>0</v>
      </c>
      <c r="L31" s="162">
        <f t="shared" si="15"/>
        <v>0</v>
      </c>
    </row>
    <row r="32" spans="1:12">
      <c r="A32" s="42" t="s">
        <v>85</v>
      </c>
      <c r="B32" s="20"/>
      <c r="C32" s="36"/>
      <c r="D32" s="38"/>
      <c r="E32" s="117">
        <f t="shared" si="10"/>
        <v>0</v>
      </c>
      <c r="F32" s="162">
        <f t="shared" si="11"/>
        <v>0</v>
      </c>
      <c r="G32" s="38"/>
      <c r="H32" s="117">
        <f t="shared" si="12"/>
        <v>0</v>
      </c>
      <c r="I32" s="162">
        <f t="shared" si="13"/>
        <v>0</v>
      </c>
      <c r="J32" s="40"/>
      <c r="K32" s="117">
        <f t="shared" si="14"/>
        <v>0</v>
      </c>
      <c r="L32" s="162">
        <f t="shared" si="15"/>
        <v>0</v>
      </c>
    </row>
    <row r="33" spans="1:12">
      <c r="A33" s="42"/>
      <c r="B33" s="20"/>
      <c r="C33" s="37"/>
      <c r="D33" s="38"/>
      <c r="E33" s="117">
        <f t="shared" si="10"/>
        <v>0</v>
      </c>
      <c r="F33" s="162">
        <f t="shared" si="11"/>
        <v>0</v>
      </c>
      <c r="G33" s="38"/>
      <c r="H33" s="117">
        <f t="shared" si="12"/>
        <v>0</v>
      </c>
      <c r="I33" s="162">
        <f t="shared" si="13"/>
        <v>0</v>
      </c>
      <c r="J33" s="40"/>
      <c r="K33" s="117">
        <f t="shared" si="14"/>
        <v>0</v>
      </c>
      <c r="L33" s="162">
        <f t="shared" si="15"/>
        <v>0</v>
      </c>
    </row>
    <row r="34" spans="1:12">
      <c r="A34" s="42"/>
      <c r="B34" s="20"/>
      <c r="C34" s="37"/>
      <c r="D34" s="38"/>
      <c r="E34" s="117">
        <f t="shared" si="10"/>
        <v>0</v>
      </c>
      <c r="F34" s="162">
        <f t="shared" si="11"/>
        <v>0</v>
      </c>
      <c r="G34" s="38"/>
      <c r="H34" s="117">
        <f t="shared" si="12"/>
        <v>0</v>
      </c>
      <c r="I34" s="162">
        <f t="shared" si="13"/>
        <v>0</v>
      </c>
      <c r="J34" s="40"/>
      <c r="K34" s="117">
        <f t="shared" si="14"/>
        <v>0</v>
      </c>
      <c r="L34" s="162">
        <f t="shared" si="15"/>
        <v>0</v>
      </c>
    </row>
    <row r="35" spans="1:12">
      <c r="A35" s="31" t="s">
        <v>86</v>
      </c>
      <c r="B35" s="20"/>
      <c r="C35" s="37"/>
      <c r="D35" s="38"/>
      <c r="E35" s="117"/>
      <c r="F35" s="162">
        <f t="shared" si="11"/>
        <v>0</v>
      </c>
      <c r="G35" s="38"/>
      <c r="H35" s="117">
        <f t="shared" si="12"/>
        <v>0</v>
      </c>
      <c r="I35" s="162">
        <f t="shared" si="13"/>
        <v>0</v>
      </c>
      <c r="J35" s="40"/>
      <c r="K35" s="117">
        <f t="shared" si="14"/>
        <v>0</v>
      </c>
      <c r="L35" s="162">
        <f t="shared" si="15"/>
        <v>0</v>
      </c>
    </row>
    <row r="36" spans="1:12">
      <c r="A36" s="42" t="s">
        <v>87</v>
      </c>
      <c r="B36" s="20"/>
      <c r="C36" s="37"/>
      <c r="D36" s="38"/>
      <c r="E36" s="117">
        <f t="shared" si="10"/>
        <v>0</v>
      </c>
      <c r="F36" s="162">
        <f t="shared" si="11"/>
        <v>0</v>
      </c>
      <c r="G36" s="38"/>
      <c r="H36" s="117">
        <f t="shared" si="12"/>
        <v>0</v>
      </c>
      <c r="I36" s="162">
        <f t="shared" si="13"/>
        <v>0</v>
      </c>
      <c r="J36" s="40"/>
      <c r="K36" s="117">
        <f t="shared" si="14"/>
        <v>0</v>
      </c>
      <c r="L36" s="162">
        <f t="shared" si="15"/>
        <v>0</v>
      </c>
    </row>
    <row r="37" spans="1:12">
      <c r="A37" s="89" t="s">
        <v>83</v>
      </c>
      <c r="B37" s="20"/>
      <c r="C37" s="37"/>
      <c r="D37" s="38"/>
      <c r="E37" s="117">
        <f t="shared" si="10"/>
        <v>0</v>
      </c>
      <c r="F37" s="162">
        <f t="shared" si="11"/>
        <v>0</v>
      </c>
      <c r="G37" s="38"/>
      <c r="H37" s="117">
        <f t="shared" si="12"/>
        <v>0</v>
      </c>
      <c r="I37" s="162">
        <f t="shared" si="13"/>
        <v>0</v>
      </c>
      <c r="J37" s="40"/>
      <c r="K37" s="117">
        <f t="shared" si="14"/>
        <v>0</v>
      </c>
      <c r="L37" s="162">
        <f t="shared" si="15"/>
        <v>0</v>
      </c>
    </row>
    <row r="38" spans="1:12">
      <c r="A38" s="42" t="s">
        <v>84</v>
      </c>
      <c r="B38" s="20"/>
      <c r="C38" s="37"/>
      <c r="D38" s="38"/>
      <c r="E38" s="117">
        <f t="shared" si="10"/>
        <v>0</v>
      </c>
      <c r="F38" s="162">
        <f t="shared" si="11"/>
        <v>0</v>
      </c>
      <c r="G38" s="38"/>
      <c r="H38" s="117">
        <f t="shared" si="12"/>
        <v>0</v>
      </c>
      <c r="I38" s="162">
        <f t="shared" si="13"/>
        <v>0</v>
      </c>
      <c r="J38" s="40"/>
      <c r="K38" s="117">
        <f t="shared" si="14"/>
        <v>0</v>
      </c>
      <c r="L38" s="162">
        <f t="shared" si="15"/>
        <v>0</v>
      </c>
    </row>
    <row r="39" spans="1:12">
      <c r="A39" s="42" t="s">
        <v>88</v>
      </c>
      <c r="B39" s="20"/>
      <c r="C39" s="37"/>
      <c r="D39" s="38"/>
      <c r="E39" s="117">
        <f t="shared" si="10"/>
        <v>0</v>
      </c>
      <c r="F39" s="162">
        <f t="shared" si="11"/>
        <v>0</v>
      </c>
      <c r="G39" s="38"/>
      <c r="H39" s="117">
        <f t="shared" si="12"/>
        <v>0</v>
      </c>
      <c r="I39" s="162">
        <f t="shared" si="13"/>
        <v>0</v>
      </c>
      <c r="J39" s="40"/>
      <c r="K39" s="117">
        <f t="shared" si="14"/>
        <v>0</v>
      </c>
      <c r="L39" s="162">
        <f t="shared" si="15"/>
        <v>0</v>
      </c>
    </row>
    <row r="40" spans="1:12">
      <c r="A40" s="42"/>
      <c r="B40" s="20"/>
      <c r="C40" s="37"/>
      <c r="D40" s="38"/>
      <c r="E40" s="117">
        <f t="shared" si="10"/>
        <v>0</v>
      </c>
      <c r="F40" s="162">
        <f t="shared" si="11"/>
        <v>0</v>
      </c>
      <c r="G40" s="38"/>
      <c r="H40" s="117">
        <f t="shared" si="12"/>
        <v>0</v>
      </c>
      <c r="I40" s="162">
        <f t="shared" si="13"/>
        <v>0</v>
      </c>
      <c r="J40" s="40"/>
      <c r="K40" s="117">
        <f t="shared" si="14"/>
        <v>0</v>
      </c>
      <c r="L40" s="162">
        <f t="shared" si="15"/>
        <v>0</v>
      </c>
    </row>
    <row r="41" spans="1:12">
      <c r="A41" s="43"/>
      <c r="B41" s="20"/>
      <c r="C41" s="36"/>
      <c r="D41" s="45"/>
      <c r="E41" s="117">
        <f t="shared" si="10"/>
        <v>0</v>
      </c>
      <c r="F41" s="162">
        <f t="shared" si="11"/>
        <v>0</v>
      </c>
      <c r="G41" s="45"/>
      <c r="H41" s="117">
        <f t="shared" si="12"/>
        <v>0</v>
      </c>
      <c r="I41" s="162">
        <f t="shared" si="13"/>
        <v>0</v>
      </c>
      <c r="J41" s="46"/>
      <c r="K41" s="117">
        <f t="shared" si="14"/>
        <v>0</v>
      </c>
      <c r="L41" s="162">
        <f t="shared" si="15"/>
        <v>0</v>
      </c>
    </row>
    <row r="42" spans="1:12">
      <c r="A42" s="16" t="s">
        <v>89</v>
      </c>
      <c r="B42" s="50"/>
      <c r="C42" s="16"/>
      <c r="D42" s="17"/>
      <c r="E42" s="154">
        <f>SUM(E29:E41)</f>
        <v>0</v>
      </c>
      <c r="F42" s="163">
        <f>SUM(F29:F41)</f>
        <v>0</v>
      </c>
      <c r="G42" s="17"/>
      <c r="H42" s="154">
        <f>SUM(H29:H41)</f>
        <v>0</v>
      </c>
      <c r="I42" s="163">
        <f>SUM(I29:I41)</f>
        <v>0</v>
      </c>
      <c r="J42" s="48"/>
      <c r="K42" s="154">
        <f>SUM(K29:K41)</f>
        <v>0</v>
      </c>
      <c r="L42" s="163">
        <f>SUM(L29:L41)</f>
        <v>0</v>
      </c>
    </row>
    <row r="43" spans="1:12">
      <c r="A43" s="43"/>
      <c r="B43" s="20"/>
      <c r="C43" s="36"/>
      <c r="D43" s="45"/>
      <c r="E43" s="155"/>
      <c r="F43" s="164"/>
      <c r="G43" s="45"/>
      <c r="H43" s="155"/>
      <c r="I43" s="164"/>
      <c r="J43" s="46"/>
      <c r="K43" s="155"/>
      <c r="L43" s="164"/>
    </row>
    <row r="44" spans="1:12">
      <c r="A44" s="31" t="s">
        <v>90</v>
      </c>
      <c r="B44" s="51"/>
      <c r="C44" s="52"/>
      <c r="D44" s="53"/>
      <c r="E44" s="157"/>
      <c r="F44" s="166"/>
      <c r="G44" s="53"/>
      <c r="H44" s="157"/>
      <c r="I44" s="166"/>
      <c r="J44" s="54"/>
      <c r="K44" s="157"/>
      <c r="L44" s="166"/>
    </row>
    <row r="45" spans="1:12">
      <c r="A45" s="55"/>
      <c r="B45" s="57"/>
      <c r="C45" s="36"/>
      <c r="D45" s="58"/>
      <c r="E45" s="117">
        <f>B45*D45</f>
        <v>0</v>
      </c>
      <c r="F45" s="162">
        <f t="shared" ref="F45:F49" si="16">E45/$L$6</f>
        <v>0</v>
      </c>
      <c r="G45" s="58"/>
      <c r="H45" s="117">
        <f t="shared" ref="H45:H49" si="17">IFERROR(B45*(1+$H$6)*G45,0)</f>
        <v>0</v>
      </c>
      <c r="I45" s="162">
        <f t="shared" ref="I45:I49" si="18">H45/$L$6</f>
        <v>0</v>
      </c>
      <c r="J45" s="54"/>
      <c r="K45" s="117">
        <f t="shared" ref="K45:K49" si="19">SUM(E45,H45)</f>
        <v>0</v>
      </c>
      <c r="L45" s="162">
        <f t="shared" ref="L45:L49" si="20">K45/$L$6</f>
        <v>0</v>
      </c>
    </row>
    <row r="46" spans="1:12">
      <c r="A46" s="55"/>
      <c r="B46" s="57"/>
      <c r="C46" s="36"/>
      <c r="D46" s="58"/>
      <c r="E46" s="117">
        <f t="shared" ref="E46:E49" si="21">B46*D46</f>
        <v>0</v>
      </c>
      <c r="F46" s="162">
        <f t="shared" si="16"/>
        <v>0</v>
      </c>
      <c r="G46" s="58"/>
      <c r="H46" s="117">
        <f t="shared" si="17"/>
        <v>0</v>
      </c>
      <c r="I46" s="162">
        <f t="shared" si="18"/>
        <v>0</v>
      </c>
      <c r="J46" s="54"/>
      <c r="K46" s="117">
        <f t="shared" si="19"/>
        <v>0</v>
      </c>
      <c r="L46" s="162">
        <f t="shared" si="20"/>
        <v>0</v>
      </c>
    </row>
    <row r="47" spans="1:12">
      <c r="A47" s="55"/>
      <c r="B47" s="57"/>
      <c r="C47" s="36"/>
      <c r="D47" s="58"/>
      <c r="E47" s="117">
        <f t="shared" si="21"/>
        <v>0</v>
      </c>
      <c r="F47" s="162">
        <f t="shared" si="16"/>
        <v>0</v>
      </c>
      <c r="G47" s="58"/>
      <c r="H47" s="117">
        <f t="shared" si="17"/>
        <v>0</v>
      </c>
      <c r="I47" s="162">
        <f t="shared" si="18"/>
        <v>0</v>
      </c>
      <c r="J47" s="54"/>
      <c r="K47" s="117">
        <f t="shared" si="19"/>
        <v>0</v>
      </c>
      <c r="L47" s="162">
        <f t="shared" si="20"/>
        <v>0</v>
      </c>
    </row>
    <row r="48" spans="1:12">
      <c r="A48" s="55"/>
      <c r="B48" s="57"/>
      <c r="C48" s="36"/>
      <c r="D48" s="58"/>
      <c r="E48" s="117">
        <f t="shared" si="21"/>
        <v>0</v>
      </c>
      <c r="F48" s="162">
        <f t="shared" si="16"/>
        <v>0</v>
      </c>
      <c r="G48" s="58"/>
      <c r="H48" s="117">
        <f t="shared" si="17"/>
        <v>0</v>
      </c>
      <c r="I48" s="162">
        <f t="shared" si="18"/>
        <v>0</v>
      </c>
      <c r="J48" s="54"/>
      <c r="K48" s="117">
        <f t="shared" si="19"/>
        <v>0</v>
      </c>
      <c r="L48" s="162">
        <f t="shared" si="20"/>
        <v>0</v>
      </c>
    </row>
    <row r="49" spans="1:12">
      <c r="A49" s="55"/>
      <c r="B49" s="57"/>
      <c r="C49" s="36"/>
      <c r="D49" s="58"/>
      <c r="E49" s="117">
        <f t="shared" si="21"/>
        <v>0</v>
      </c>
      <c r="F49" s="162">
        <f t="shared" si="16"/>
        <v>0</v>
      </c>
      <c r="G49" s="58"/>
      <c r="H49" s="117">
        <f t="shared" si="17"/>
        <v>0</v>
      </c>
      <c r="I49" s="162">
        <f t="shared" si="18"/>
        <v>0</v>
      </c>
      <c r="J49" s="54"/>
      <c r="K49" s="117">
        <f t="shared" si="19"/>
        <v>0</v>
      </c>
      <c r="L49" s="162">
        <f t="shared" si="20"/>
        <v>0</v>
      </c>
    </row>
    <row r="50" spans="1:12">
      <c r="A50" s="16" t="s">
        <v>91</v>
      </c>
      <c r="B50" s="50"/>
      <c r="C50" s="16"/>
      <c r="D50" s="17"/>
      <c r="E50" s="154">
        <f>SUM(E45:E49)</f>
        <v>0</v>
      </c>
      <c r="F50" s="163">
        <f>SUM(F45:F49)</f>
        <v>0</v>
      </c>
      <c r="G50" s="17"/>
      <c r="H50" s="154">
        <f>SUM(H45:H49)</f>
        <v>0</v>
      </c>
      <c r="I50" s="163">
        <f>SUM(I45:I49)</f>
        <v>0</v>
      </c>
      <c r="J50" s="48"/>
      <c r="K50" s="154">
        <f>SUM(K45:K49)</f>
        <v>0</v>
      </c>
      <c r="L50" s="163">
        <f>SUM(L45:L49)</f>
        <v>0</v>
      </c>
    </row>
    <row r="51" spans="1:12">
      <c r="A51" s="18"/>
      <c r="B51" s="59"/>
      <c r="C51" s="18"/>
      <c r="D51" s="19"/>
      <c r="E51" s="158"/>
      <c r="F51" s="167"/>
      <c r="G51" s="19"/>
      <c r="H51" s="158"/>
      <c r="I51" s="167"/>
      <c r="J51" s="48"/>
      <c r="K51" s="158"/>
      <c r="L51" s="167"/>
    </row>
    <row r="52" spans="1:12">
      <c r="A52" s="31" t="s">
        <v>92</v>
      </c>
      <c r="B52" s="51"/>
      <c r="C52" s="52"/>
      <c r="D52" s="53"/>
      <c r="E52" s="157"/>
      <c r="F52" s="166"/>
      <c r="G52" s="53"/>
      <c r="H52" s="157"/>
      <c r="I52" s="166"/>
      <c r="J52" s="54"/>
      <c r="K52" s="157"/>
      <c r="L52" s="166"/>
    </row>
    <row r="53" spans="1:12">
      <c r="A53" s="36"/>
      <c r="B53" s="60"/>
      <c r="C53" s="36"/>
      <c r="D53" s="20"/>
      <c r="E53" s="117">
        <f t="shared" ref="E53:E55" si="22">B53*D53</f>
        <v>0</v>
      </c>
      <c r="F53" s="162">
        <f t="shared" ref="F53:F57" si="23">E53/$L$6</f>
        <v>0</v>
      </c>
      <c r="G53" s="20"/>
      <c r="H53" s="117">
        <f t="shared" ref="H53:H57" si="24">IFERROR(B53*(1+$H$6)*G53,0)</f>
        <v>0</v>
      </c>
      <c r="I53" s="162">
        <f t="shared" ref="I53:I57" si="25">H53/$L$6</f>
        <v>0</v>
      </c>
      <c r="J53" s="61"/>
      <c r="K53" s="117">
        <f t="shared" ref="K53:K57" si="26">SUM(E53,H53)</f>
        <v>0</v>
      </c>
      <c r="L53" s="162">
        <f t="shared" ref="L53:L57" si="27">K53/$L$6</f>
        <v>0</v>
      </c>
    </row>
    <row r="54" spans="1:12">
      <c r="A54" s="62"/>
      <c r="B54" s="60"/>
      <c r="C54" s="36"/>
      <c r="D54" s="20"/>
      <c r="E54" s="117">
        <f t="shared" si="22"/>
        <v>0</v>
      </c>
      <c r="F54" s="162">
        <f t="shared" si="23"/>
        <v>0</v>
      </c>
      <c r="G54" s="20"/>
      <c r="H54" s="117">
        <f t="shared" si="24"/>
        <v>0</v>
      </c>
      <c r="I54" s="162">
        <f t="shared" si="25"/>
        <v>0</v>
      </c>
      <c r="J54" s="61"/>
      <c r="K54" s="117">
        <f t="shared" si="26"/>
        <v>0</v>
      </c>
      <c r="L54" s="162">
        <f t="shared" si="27"/>
        <v>0</v>
      </c>
    </row>
    <row r="55" spans="1:12">
      <c r="A55" s="36"/>
      <c r="B55" s="60"/>
      <c r="C55" s="36"/>
      <c r="D55" s="20"/>
      <c r="E55" s="117">
        <f t="shared" si="22"/>
        <v>0</v>
      </c>
      <c r="F55" s="162">
        <f t="shared" si="23"/>
        <v>0</v>
      </c>
      <c r="G55" s="20"/>
      <c r="H55" s="117">
        <f t="shared" si="24"/>
        <v>0</v>
      </c>
      <c r="I55" s="162">
        <f t="shared" si="25"/>
        <v>0</v>
      </c>
      <c r="J55" s="61"/>
      <c r="K55" s="117">
        <f t="shared" si="26"/>
        <v>0</v>
      </c>
      <c r="L55" s="162">
        <f t="shared" si="27"/>
        <v>0</v>
      </c>
    </row>
    <row r="56" spans="1:12">
      <c r="A56" s="36"/>
      <c r="B56" s="63"/>
      <c r="C56" s="37"/>
      <c r="D56" s="38"/>
      <c r="E56" s="117">
        <f t="shared" ref="E56:E57" si="28">B56*D56</f>
        <v>0</v>
      </c>
      <c r="F56" s="162">
        <f t="shared" si="23"/>
        <v>0</v>
      </c>
      <c r="G56" s="38"/>
      <c r="H56" s="117">
        <f t="shared" si="24"/>
        <v>0</v>
      </c>
      <c r="I56" s="162">
        <f t="shared" si="25"/>
        <v>0</v>
      </c>
      <c r="J56" s="40"/>
      <c r="K56" s="117">
        <f t="shared" si="26"/>
        <v>0</v>
      </c>
      <c r="L56" s="162">
        <f t="shared" si="27"/>
        <v>0</v>
      </c>
    </row>
    <row r="57" spans="1:12">
      <c r="A57" s="36"/>
      <c r="B57" s="63"/>
      <c r="C57" s="37"/>
      <c r="D57" s="38"/>
      <c r="E57" s="117">
        <f t="shared" si="28"/>
        <v>0</v>
      </c>
      <c r="F57" s="162">
        <f t="shared" si="23"/>
        <v>0</v>
      </c>
      <c r="G57" s="38"/>
      <c r="H57" s="117">
        <f t="shared" si="24"/>
        <v>0</v>
      </c>
      <c r="I57" s="162">
        <f t="shared" si="25"/>
        <v>0</v>
      </c>
      <c r="J57" s="40"/>
      <c r="K57" s="117">
        <f t="shared" si="26"/>
        <v>0</v>
      </c>
      <c r="L57" s="162">
        <f t="shared" si="27"/>
        <v>0</v>
      </c>
    </row>
    <row r="58" spans="1:12">
      <c r="A58" s="16" t="s">
        <v>93</v>
      </c>
      <c r="B58" s="50"/>
      <c r="C58" s="16"/>
      <c r="D58" s="17"/>
      <c r="E58" s="154">
        <f>SUM(E53:E57)</f>
        <v>0</v>
      </c>
      <c r="F58" s="163">
        <f>SUM(F53:F57)</f>
        <v>0</v>
      </c>
      <c r="G58" s="17"/>
      <c r="H58" s="154">
        <f>SUM(H53:H57)</f>
        <v>0</v>
      </c>
      <c r="I58" s="163">
        <f>SUM(I53:I57)</f>
        <v>0</v>
      </c>
      <c r="J58" s="48"/>
      <c r="K58" s="154">
        <f>SUM(K53:K57)</f>
        <v>0</v>
      </c>
      <c r="L58" s="163">
        <f>SUM(L53:L57)</f>
        <v>0</v>
      </c>
    </row>
    <row r="59" spans="1:12">
      <c r="A59" s="36"/>
      <c r="B59" s="60"/>
      <c r="C59" s="36"/>
      <c r="D59" s="20"/>
      <c r="E59" s="39"/>
      <c r="F59" s="168"/>
      <c r="G59" s="20"/>
      <c r="H59" s="39"/>
      <c r="I59" s="168"/>
      <c r="J59" s="61"/>
      <c r="K59" s="39"/>
      <c r="L59" s="168"/>
    </row>
    <row r="60" spans="1:12">
      <c r="A60" s="31" t="s">
        <v>94</v>
      </c>
      <c r="B60" s="51"/>
      <c r="C60" s="52"/>
      <c r="D60" s="53"/>
      <c r="E60" s="157"/>
      <c r="F60" s="166"/>
      <c r="G60" s="53"/>
      <c r="H60" s="157"/>
      <c r="I60" s="166"/>
      <c r="J60" s="54"/>
      <c r="K60" s="157"/>
      <c r="L60" s="166"/>
    </row>
    <row r="61" spans="1:12" s="21" customFormat="1">
      <c r="A61" s="36" t="s">
        <v>95</v>
      </c>
      <c r="B61" s="60"/>
      <c r="C61" s="36"/>
      <c r="D61" s="20"/>
      <c r="E61" s="117"/>
      <c r="F61" s="162">
        <f t="shared" ref="F61:F65" si="29">E61/$L$6</f>
        <v>0</v>
      </c>
      <c r="G61" s="20"/>
      <c r="H61" s="117">
        <f t="shared" ref="H61:H65" si="30">IFERROR(B61*(1+$H$6)*G61,0)</f>
        <v>0</v>
      </c>
      <c r="I61" s="162">
        <f t="shared" ref="I61:I65" si="31">H61/$L$6</f>
        <v>0</v>
      </c>
      <c r="J61" s="61"/>
      <c r="K61" s="117">
        <f t="shared" ref="K61:K65" si="32">SUM(E61,H61)</f>
        <v>0</v>
      </c>
      <c r="L61" s="162">
        <f t="shared" ref="L61:L65" si="33">K61/$L$6</f>
        <v>0</v>
      </c>
    </row>
    <row r="62" spans="1:12">
      <c r="A62" s="36" t="s">
        <v>96</v>
      </c>
      <c r="B62" s="60"/>
      <c r="C62" s="56"/>
      <c r="D62" s="64"/>
      <c r="E62" s="117">
        <f>B62*D62</f>
        <v>0</v>
      </c>
      <c r="F62" s="162">
        <f t="shared" si="29"/>
        <v>0</v>
      </c>
      <c r="G62" s="64"/>
      <c r="H62" s="117">
        <f t="shared" si="30"/>
        <v>0</v>
      </c>
      <c r="I62" s="162">
        <f t="shared" si="31"/>
        <v>0</v>
      </c>
      <c r="J62" s="65"/>
      <c r="K62" s="117">
        <f t="shared" si="32"/>
        <v>0</v>
      </c>
      <c r="L62" s="162">
        <f t="shared" si="33"/>
        <v>0</v>
      </c>
    </row>
    <row r="63" spans="1:12">
      <c r="A63" s="36"/>
      <c r="B63" s="60"/>
      <c r="C63" s="56"/>
      <c r="D63" s="64"/>
      <c r="E63" s="117">
        <f>B63*D63</f>
        <v>0</v>
      </c>
      <c r="F63" s="162">
        <f t="shared" si="29"/>
        <v>0</v>
      </c>
      <c r="G63" s="64"/>
      <c r="H63" s="117">
        <f t="shared" si="30"/>
        <v>0</v>
      </c>
      <c r="I63" s="162">
        <f t="shared" si="31"/>
        <v>0</v>
      </c>
      <c r="J63" s="65"/>
      <c r="K63" s="117">
        <f t="shared" si="32"/>
        <v>0</v>
      </c>
      <c r="L63" s="162">
        <f t="shared" si="33"/>
        <v>0</v>
      </c>
    </row>
    <row r="64" spans="1:12">
      <c r="A64" s="42"/>
      <c r="B64" s="63"/>
      <c r="C64" s="37"/>
      <c r="D64" s="38"/>
      <c r="E64" s="117">
        <f>B64*D64</f>
        <v>0</v>
      </c>
      <c r="F64" s="162">
        <f t="shared" si="29"/>
        <v>0</v>
      </c>
      <c r="G64" s="38"/>
      <c r="H64" s="117">
        <f t="shared" si="30"/>
        <v>0</v>
      </c>
      <c r="I64" s="162">
        <f t="shared" si="31"/>
        <v>0</v>
      </c>
      <c r="J64" s="40"/>
      <c r="K64" s="117">
        <f t="shared" si="32"/>
        <v>0</v>
      </c>
      <c r="L64" s="162">
        <f t="shared" si="33"/>
        <v>0</v>
      </c>
    </row>
    <row r="65" spans="1:12">
      <c r="A65" s="42"/>
      <c r="B65" s="63"/>
      <c r="C65" s="37"/>
      <c r="D65" s="38"/>
      <c r="E65" s="117">
        <f>B65*D65</f>
        <v>0</v>
      </c>
      <c r="F65" s="162">
        <f t="shared" si="29"/>
        <v>0</v>
      </c>
      <c r="G65" s="38"/>
      <c r="H65" s="117">
        <f t="shared" si="30"/>
        <v>0</v>
      </c>
      <c r="I65" s="162">
        <f t="shared" si="31"/>
        <v>0</v>
      </c>
      <c r="J65" s="40"/>
      <c r="K65" s="117">
        <f t="shared" si="32"/>
        <v>0</v>
      </c>
      <c r="L65" s="162">
        <f t="shared" si="33"/>
        <v>0</v>
      </c>
    </row>
    <row r="66" spans="1:12">
      <c r="A66" s="16" t="s">
        <v>97</v>
      </c>
      <c r="B66" s="66"/>
      <c r="C66" s="16"/>
      <c r="D66" s="17"/>
      <c r="E66" s="154">
        <f>SUM(E61:E65)</f>
        <v>0</v>
      </c>
      <c r="F66" s="163">
        <f>SUM(F61:F65)</f>
        <v>0</v>
      </c>
      <c r="G66" s="17"/>
      <c r="H66" s="154">
        <f>SUM(H61:H65)</f>
        <v>0</v>
      </c>
      <c r="I66" s="163">
        <f>SUM(I61:I65)</f>
        <v>0</v>
      </c>
      <c r="J66" s="48"/>
      <c r="K66" s="154">
        <f>SUM(K61:K65)</f>
        <v>0</v>
      </c>
      <c r="L66" s="163">
        <f>SUM(L61:L65)</f>
        <v>0</v>
      </c>
    </row>
    <row r="67" spans="1:12">
      <c r="A67" s="56"/>
      <c r="B67" s="60"/>
      <c r="C67" s="56"/>
      <c r="D67" s="64"/>
      <c r="E67" s="159"/>
      <c r="F67" s="169"/>
      <c r="G67" s="64"/>
      <c r="H67" s="159"/>
      <c r="I67" s="169"/>
      <c r="J67" s="65"/>
      <c r="K67" s="159"/>
      <c r="L67" s="169"/>
    </row>
    <row r="68" spans="1:12">
      <c r="A68" s="31" t="s">
        <v>98</v>
      </c>
      <c r="B68" s="70"/>
      <c r="C68" s="52"/>
      <c r="D68" s="71"/>
      <c r="E68" s="157"/>
      <c r="F68" s="166"/>
      <c r="G68" s="71"/>
      <c r="H68" s="157"/>
      <c r="I68" s="166"/>
      <c r="J68" s="61"/>
      <c r="K68" s="157"/>
      <c r="L68" s="166"/>
    </row>
    <row r="69" spans="1:12" s="21" customFormat="1">
      <c r="A69" s="36"/>
      <c r="B69" s="60"/>
      <c r="C69" s="36"/>
      <c r="D69" s="20"/>
      <c r="E69" s="117">
        <f t="shared" ref="E69:E72" si="34">B69*D69</f>
        <v>0</v>
      </c>
      <c r="F69" s="162">
        <f t="shared" ref="F69:F72" si="35">E69/$L$6</f>
        <v>0</v>
      </c>
      <c r="G69" s="20"/>
      <c r="H69" s="117">
        <f t="shared" ref="H69:H72" si="36">IFERROR(B69*(1+$H$6)*G69,0)</f>
        <v>0</v>
      </c>
      <c r="I69" s="162">
        <f t="shared" ref="I69:I72" si="37">H69/$L$6</f>
        <v>0</v>
      </c>
      <c r="J69" s="61"/>
      <c r="K69" s="117">
        <f t="shared" ref="K69:K72" si="38">SUM(E69,H69)</f>
        <v>0</v>
      </c>
      <c r="L69" s="162">
        <f t="shared" ref="L69:L72" si="39">K69/$L$6</f>
        <v>0</v>
      </c>
    </row>
    <row r="70" spans="1:12" s="21" customFormat="1">
      <c r="A70" s="36"/>
      <c r="B70" s="60"/>
      <c r="C70" s="36"/>
      <c r="D70" s="20"/>
      <c r="E70" s="117">
        <f t="shared" si="34"/>
        <v>0</v>
      </c>
      <c r="F70" s="162">
        <f t="shared" si="35"/>
        <v>0</v>
      </c>
      <c r="G70" s="20"/>
      <c r="H70" s="117">
        <f t="shared" si="36"/>
        <v>0</v>
      </c>
      <c r="I70" s="162">
        <f t="shared" si="37"/>
        <v>0</v>
      </c>
      <c r="J70" s="61"/>
      <c r="K70" s="117">
        <f t="shared" si="38"/>
        <v>0</v>
      </c>
      <c r="L70" s="162">
        <f t="shared" si="39"/>
        <v>0</v>
      </c>
    </row>
    <row r="71" spans="1:12" s="21" customFormat="1">
      <c r="A71" s="36"/>
      <c r="B71" s="60"/>
      <c r="C71" s="36"/>
      <c r="D71" s="20"/>
      <c r="E71" s="117">
        <f t="shared" si="34"/>
        <v>0</v>
      </c>
      <c r="F71" s="162">
        <f t="shared" si="35"/>
        <v>0</v>
      </c>
      <c r="G71" s="20"/>
      <c r="H71" s="117">
        <f t="shared" si="36"/>
        <v>0</v>
      </c>
      <c r="I71" s="162">
        <f t="shared" si="37"/>
        <v>0</v>
      </c>
      <c r="J71" s="61"/>
      <c r="K71" s="117">
        <f t="shared" si="38"/>
        <v>0</v>
      </c>
      <c r="L71" s="162">
        <f t="shared" si="39"/>
        <v>0</v>
      </c>
    </row>
    <row r="72" spans="1:12" s="21" customFormat="1">
      <c r="A72" s="36"/>
      <c r="B72" s="60"/>
      <c r="C72" s="36"/>
      <c r="D72" s="20"/>
      <c r="E72" s="117">
        <f t="shared" si="34"/>
        <v>0</v>
      </c>
      <c r="F72" s="162">
        <f t="shared" si="35"/>
        <v>0</v>
      </c>
      <c r="G72" s="20"/>
      <c r="H72" s="117">
        <f t="shared" si="36"/>
        <v>0</v>
      </c>
      <c r="I72" s="162">
        <f t="shared" si="37"/>
        <v>0</v>
      </c>
      <c r="J72" s="61"/>
      <c r="K72" s="117">
        <f t="shared" si="38"/>
        <v>0</v>
      </c>
      <c r="L72" s="162">
        <f t="shared" si="39"/>
        <v>0</v>
      </c>
    </row>
    <row r="73" spans="1:12">
      <c r="A73" s="16" t="s">
        <v>99</v>
      </c>
      <c r="B73" s="66"/>
      <c r="C73" s="16"/>
      <c r="D73" s="17"/>
      <c r="E73" s="154">
        <f>SUM(E69:E72)</f>
        <v>0</v>
      </c>
      <c r="F73" s="163">
        <f>SUM(F69:F72)</f>
        <v>0</v>
      </c>
      <c r="G73" s="17"/>
      <c r="H73" s="154">
        <f>SUM(H69:H72)</f>
        <v>0</v>
      </c>
      <c r="I73" s="163">
        <f>SUM(I69:I72)</f>
        <v>0</v>
      </c>
      <c r="J73" s="48"/>
      <c r="K73" s="154">
        <f>SUM(K69:K72)</f>
        <v>0</v>
      </c>
      <c r="L73" s="163">
        <f>SUM(L69:L72)</f>
        <v>0</v>
      </c>
    </row>
    <row r="74" spans="1:12">
      <c r="A74" s="18"/>
      <c r="B74" s="72"/>
      <c r="C74" s="18"/>
      <c r="D74" s="19"/>
      <c r="E74" s="158"/>
      <c r="F74" s="167"/>
      <c r="G74" s="19"/>
      <c r="H74" s="158"/>
      <c r="I74" s="167"/>
      <c r="J74" s="48"/>
      <c r="K74" s="158"/>
      <c r="L74" s="167"/>
    </row>
    <row r="75" spans="1:12">
      <c r="A75" s="73" t="s">
        <v>100</v>
      </c>
      <c r="B75" s="74"/>
      <c r="C75" s="75"/>
      <c r="D75" s="74"/>
      <c r="E75" s="160">
        <f>E19+E25+E42+E50+E58+E66+E73</f>
        <v>0</v>
      </c>
      <c r="F75" s="172">
        <f>F19+F25+F42+F50+F58+F66+F73</f>
        <v>0</v>
      </c>
      <c r="G75" s="74"/>
      <c r="H75" s="160">
        <f>H19+H25+H42+H50+H58+H66+H73</f>
        <v>0</v>
      </c>
      <c r="I75" s="172">
        <f>I19+I25+I42+I50+I58+I66+I73</f>
        <v>0</v>
      </c>
      <c r="J75" s="74"/>
      <c r="K75" s="160">
        <f t="shared" ref="K75:L75" si="40">K19+K25+K42+K50+K58+K66+K73</f>
        <v>0</v>
      </c>
      <c r="L75" s="172">
        <f t="shared" si="40"/>
        <v>0</v>
      </c>
    </row>
    <row r="76" spans="1:12">
      <c r="A76" s="36"/>
      <c r="B76" s="59"/>
      <c r="C76" s="67"/>
      <c r="D76" s="68"/>
      <c r="E76" s="161"/>
      <c r="F76" s="170"/>
      <c r="G76" s="68"/>
      <c r="H76" s="161"/>
      <c r="I76" s="170"/>
      <c r="J76" s="69"/>
      <c r="K76" s="161"/>
      <c r="L76" s="170"/>
    </row>
    <row r="77" spans="1:12">
      <c r="A77" s="31" t="s">
        <v>101</v>
      </c>
      <c r="B77" s="70"/>
      <c r="C77" s="52"/>
      <c r="D77" s="71"/>
      <c r="E77" s="157"/>
      <c r="F77" s="166"/>
      <c r="G77" s="71"/>
      <c r="H77" s="157"/>
      <c r="I77" s="166"/>
      <c r="J77" s="61"/>
      <c r="K77" s="157"/>
      <c r="L77" s="166"/>
    </row>
    <row r="78" spans="1:12">
      <c r="A78" s="36"/>
      <c r="B78" s="76"/>
      <c r="C78" s="36"/>
      <c r="D78" s="20"/>
      <c r="E78" s="117"/>
      <c r="F78" s="162"/>
      <c r="G78" s="20"/>
      <c r="H78" s="117"/>
      <c r="I78" s="162"/>
      <c r="J78" s="61"/>
      <c r="K78" s="117"/>
      <c r="L78" s="162"/>
    </row>
    <row r="79" spans="1:12">
      <c r="A79" s="36"/>
      <c r="B79" s="98"/>
      <c r="C79" s="153">
        <v>0.15</v>
      </c>
      <c r="D79" s="22"/>
      <c r="E79" s="117">
        <f>(E75)*$C$79</f>
        <v>0</v>
      </c>
      <c r="F79" s="162">
        <f t="shared" ref="F79" si="41">E79/$L$6</f>
        <v>0</v>
      </c>
      <c r="G79" s="22"/>
      <c r="H79" s="117">
        <f>(H75)*$C$79</f>
        <v>0</v>
      </c>
      <c r="I79" s="162">
        <f t="shared" ref="I79" si="42">H79/$L$6</f>
        <v>0</v>
      </c>
      <c r="J79" s="61"/>
      <c r="K79" s="117">
        <f t="shared" ref="K79" si="43">SUM(E79,H79)</f>
        <v>0</v>
      </c>
      <c r="L79" s="162">
        <f t="shared" ref="L79" si="44">K79/$L$6</f>
        <v>0</v>
      </c>
    </row>
    <row r="80" spans="1:12">
      <c r="A80" s="36"/>
      <c r="B80" s="76"/>
      <c r="C80" s="36"/>
      <c r="D80" s="20"/>
      <c r="E80" s="117"/>
      <c r="F80" s="162"/>
      <c r="G80" s="20"/>
      <c r="H80" s="117"/>
      <c r="I80" s="162"/>
      <c r="J80" s="61"/>
      <c r="K80" s="117"/>
      <c r="L80" s="162"/>
    </row>
    <row r="81" spans="1:12">
      <c r="A81" s="16" t="s">
        <v>102</v>
      </c>
      <c r="B81" s="66"/>
      <c r="C81" s="16"/>
      <c r="D81" s="17"/>
      <c r="E81" s="154">
        <f>SUM(E78:E80)</f>
        <v>0</v>
      </c>
      <c r="F81" s="163">
        <f>SUM(F78:F80)</f>
        <v>0</v>
      </c>
      <c r="G81" s="17"/>
      <c r="H81" s="154">
        <f>SUM(H78:H80)</f>
        <v>0</v>
      </c>
      <c r="I81" s="163">
        <f>SUM(I78:I80)</f>
        <v>0</v>
      </c>
      <c r="J81" s="48"/>
      <c r="K81" s="154">
        <f>SUM(K78:K80)</f>
        <v>0</v>
      </c>
      <c r="L81" s="163">
        <f>SUM(L78:L80)</f>
        <v>0</v>
      </c>
    </row>
    <row r="82" spans="1:12">
      <c r="A82" s="67"/>
      <c r="B82" s="59"/>
      <c r="C82" s="67"/>
      <c r="D82" s="68"/>
      <c r="E82" s="161"/>
      <c r="F82" s="170"/>
      <c r="G82" s="68"/>
      <c r="H82" s="161"/>
      <c r="I82" s="170"/>
      <c r="J82" s="69"/>
      <c r="K82" s="161"/>
      <c r="L82" s="170"/>
    </row>
    <row r="83" spans="1:12" s="85" customFormat="1" ht="18" customHeight="1">
      <c r="A83" s="77" t="s">
        <v>103</v>
      </c>
      <c r="B83" s="83"/>
      <c r="C83" s="77"/>
      <c r="D83" s="83"/>
      <c r="E83" s="120">
        <f>E75+E81</f>
        <v>0</v>
      </c>
      <c r="F83" s="171">
        <f>F75+F81</f>
        <v>0</v>
      </c>
      <c r="G83" s="83"/>
      <c r="H83" s="120">
        <f>H75+H81</f>
        <v>0</v>
      </c>
      <c r="I83" s="171">
        <f>I75+I81</f>
        <v>0</v>
      </c>
      <c r="J83" s="84"/>
      <c r="K83" s="120">
        <f>K75+K81</f>
        <v>0</v>
      </c>
      <c r="L83" s="171">
        <f>L75+L81</f>
        <v>0</v>
      </c>
    </row>
  </sheetData>
  <mergeCells count="8">
    <mergeCell ref="K7:L7"/>
    <mergeCell ref="A2:E2"/>
    <mergeCell ref="A3:E3"/>
    <mergeCell ref="A5:E5"/>
    <mergeCell ref="D8:F8"/>
    <mergeCell ref="D7:F7"/>
    <mergeCell ref="G8:I8"/>
    <mergeCell ref="G7:I7"/>
  </mergeCells>
  <pageMargins left="0.7" right="0.7" top="0.75" bottom="0.75" header="0.3" footer="0.3"/>
  <pageSetup scale="56" fitToHeight="0" orientation="landscape"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4ca20d-50f0-4917-83ea-06784f3b18d4">
      <Terms xmlns="http://schemas.microsoft.com/office/infopath/2007/PartnerControls"/>
    </lcf76f155ced4ddcb4097134ff3c332f>
    <TaxCatchAll xmlns="eb1bbaab-0b79-432c-b8b6-adbd2ebeff62" xsi:nil="true"/>
    <MediaLengthInSeconds xmlns="7e4ca20d-50f0-4917-83ea-06784f3b18d4" xsi:nil="true"/>
    <SharedWithUsers xmlns="eb1bbaab-0b79-432c-b8b6-adbd2ebeff6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01931DE6C3F141BFC5FCABD5B6C38E" ma:contentTypeVersion="15" ma:contentTypeDescription="Create a new document." ma:contentTypeScope="" ma:versionID="d103d888c7533c8fc856c2c67d7a99b0">
  <xsd:schema xmlns:xsd="http://www.w3.org/2001/XMLSchema" xmlns:xs="http://www.w3.org/2001/XMLSchema" xmlns:p="http://schemas.microsoft.com/office/2006/metadata/properties" xmlns:ns2="7e4ca20d-50f0-4917-83ea-06784f3b18d4" xmlns:ns3="eb1bbaab-0b79-432c-b8b6-adbd2ebeff62" targetNamespace="http://schemas.microsoft.com/office/2006/metadata/properties" ma:root="true" ma:fieldsID="77d9ca780a58009023a58e2a42140537" ns2:_="" ns3:_="">
    <xsd:import namespace="7e4ca20d-50f0-4917-83ea-06784f3b18d4"/>
    <xsd:import namespace="eb1bbaab-0b79-432c-b8b6-adbd2ebeff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ca20d-50f0-4917-83ea-06784f3b1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2460a3-e6e2-4c93-8cd0-f008b3f1b8d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1bbaab-0b79-432c-b8b6-adbd2ebeff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365243b-3393-4f0a-8e85-4108690d32b5}" ma:internalName="TaxCatchAll" ma:showField="CatchAllData" ma:web="eb1bbaab-0b79-432c-b8b6-adbd2ebeff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95D11-BFB5-4ED8-93D8-9F3BA7A3BAAE}"/>
</file>

<file path=customXml/itemProps2.xml><?xml version="1.0" encoding="utf-8"?>
<ds:datastoreItem xmlns:ds="http://schemas.openxmlformats.org/officeDocument/2006/customXml" ds:itemID="{9140ECA6-A1F0-48A3-BDE2-B70D40112B77}"/>
</file>

<file path=customXml/itemProps3.xml><?xml version="1.0" encoding="utf-8"?>
<ds:datastoreItem xmlns:ds="http://schemas.openxmlformats.org/officeDocument/2006/customXml" ds:itemID="{EBAFB2E7-3FB7-45B4-A2C8-CB808DC30DE3}"/>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Jones</dc:creator>
  <cp:keywords/>
  <dc:description/>
  <cp:lastModifiedBy>Laurentiu Stan</cp:lastModifiedBy>
  <cp:revision/>
  <dcterms:created xsi:type="dcterms:W3CDTF">2015-02-09T19:07:13Z</dcterms:created>
  <dcterms:modified xsi:type="dcterms:W3CDTF">2024-11-22T15:00:14Z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0x0101000601931DE6C3F141BFC5FCABD5B6C38E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Type of Content">
    <vt:lpwstr/>
  </property>
</Properties>
</file>